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180" activeTab="0"/>
  </bookViews>
  <sheets>
    <sheet name="SO-1234" sheetId="1" r:id="rId1"/>
  </sheets>
  <definedNames>
    <definedName name="_Regression_Int" localSheetId="0" hidden="1">1</definedName>
    <definedName name="_xlnm.Print_Area" localSheetId="0">'SO-1234'!$C:$AY</definedName>
    <definedName name="Print_Area_MI">'SO-1234'!$C$3:$AP$163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<sst xmlns="http://schemas.openxmlformats.org/spreadsheetml/2006/main" count="395" uniqueCount="120">
  <si>
    <t>DEPARTMENTAL</t>
  </si>
  <si>
    <t>DATA SUMMARY</t>
  </si>
  <si>
    <t>DEPARTMENT OF SOCIOLOGY AND ANTHROPOLOGY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</si>
  <si>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</si>
  <si>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</si>
  <si>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</si>
  <si>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</si>
  <si>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</si>
  <si>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</si>
  <si>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</si>
  <si>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</si>
  <si>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</si>
  <si>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</si>
  <si>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</si>
  <si>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</si>
  <si>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</si>
  <si>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</si>
  <si>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</si>
  <si>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</si>
  <si>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</si>
  <si>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</si>
  <si>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</si>
  <si>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-</t>
  </si>
  <si>
    <t>Health Ser. Admin.</t>
  </si>
  <si>
    <t>Sociology</t>
  </si>
  <si>
    <t>Social Work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</si>
  <si>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</si>
  <si>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</si>
  <si>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</si>
  <si>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</si>
  <si>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</si>
  <si>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</si>
  <si>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</si>
  <si>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</si>
  <si>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</si>
  <si>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</si>
  <si>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</si>
  <si>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</si>
  <si>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</si>
  <si>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</si>
  <si>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</si>
  <si>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Health Ser. Admin. (BS)</t>
  </si>
  <si>
    <t>Social Work (BS)</t>
  </si>
  <si>
    <t>Sociology (BA)</t>
  </si>
  <si>
    <t>DEPARTMENT OF SOCIOLOGY AND ANTHROPOLOGY (Continued)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</si>
  <si>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</si>
  <si>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</si>
  <si>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</si>
  <si>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</si>
  <si>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</si>
  <si>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</si>
  <si>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</si>
  <si>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</si>
  <si>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</si>
  <si>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</si>
  <si>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</si>
  <si>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</si>
  <si>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</si>
  <si>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</si>
  <si>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</si>
  <si>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</si>
  <si>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</si>
  <si>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</si>
  <si>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</si>
  <si>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</si>
  <si>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</si>
  <si>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</si>
  <si>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</si>
  <si>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</si>
  <si>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</si>
  <si>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</si>
  <si>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</si>
  <si>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</si>
  <si>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</si>
  <si>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</si>
  <si>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</si>
  <si>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</si>
  <si>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</si>
  <si>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</si>
  <si>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</si>
  <si>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</si>
  <si>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</si>
  <si>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</si>
  <si>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</si>
  <si>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</si>
  <si>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</si>
  <si>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</si>
  <si>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</si>
  <si>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</si>
  <si>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</si>
  <si>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</si>
  <si>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</si>
  <si>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</si>
  <si>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</si>
  <si>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</si>
  <si>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</si>
  <si>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</si>
  <si>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</si>
  <si>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</si>
  <si>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4.  Bachelors Degrees Awarded (7/1 - 6/30)</t>
  </si>
  <si>
    <t>2000-01</t>
  </si>
  <si>
    <t>2.  Masters Degrees Awarded (7/1 - 6/30)</t>
  </si>
  <si>
    <t>C.  UG MAJORS/FTE FAC (INCL. 2ND MAJORS)</t>
  </si>
  <si>
    <t>2001-02</t>
  </si>
  <si>
    <t>2..80</t>
  </si>
  <si>
    <t>Criminal Justice</t>
  </si>
  <si>
    <t>66-72</t>
  </si>
  <si>
    <t>2003-04</t>
  </si>
  <si>
    <t>SUNY at Fredonia</t>
  </si>
  <si>
    <t>II.  DEPARTMENTAL WORKLOAD</t>
  </si>
  <si>
    <t>III.  INSTRUCTIONAL FACULTY</t>
  </si>
  <si>
    <t>2004-05</t>
  </si>
  <si>
    <t xml:space="preserve">----  </t>
  </si>
  <si>
    <t>2005-06</t>
  </si>
  <si>
    <t>Criminal Justice (BA)</t>
  </si>
  <si>
    <t>2006-07</t>
  </si>
  <si>
    <t>% - University Total</t>
  </si>
  <si>
    <t>3.  University Wide Profiles</t>
  </si>
  <si>
    <t>University Mean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</si>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</sst>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i/>
      <sz val="16"/>
      <name val="Book Antiqua"/>
      <family val="1"/>
    </font>
    <font>
      <b/>
      <i/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 applyProtection="1">
      <alignment horizontal="center"/>
      <protection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Font="1" applyAlignment="1" applyProtection="1" quotePrefix="1">
      <alignment horizontal="center"/>
      <protection/>
    </xf>
    <xf numFmtId="164" fontId="6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Y163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6.140625" style="0" hidden="1" customWidth="1"/>
    <col min="40" max="40" width="2.7109375" style="0" hidden="1" customWidth="1"/>
    <col min="41" max="41" width="6.140625" style="0" hidden="1" customWidth="1"/>
    <col min="42" max="42" width="2.7109375" style="0" hidden="1" customWidth="1"/>
    <col min="43" max="43" width="6.421875" style="0" customWidth="1"/>
    <col min="44" max="44" width="2.7109375" style="0" customWidth="1"/>
    <col min="45" max="45" width="6.1406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51" customWidth="1"/>
  </cols>
  <sheetData>
    <row r="3" spans="3:50" ht="12.75">
      <c r="C3" s="1" t="s">
        <v>97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J3" s="2"/>
      <c r="AK3" s="2"/>
      <c r="AL3" s="2"/>
      <c r="AM3" s="14"/>
      <c r="AN3" s="2"/>
      <c r="AO3" s="14"/>
      <c r="AP3" s="2"/>
      <c r="AT3" s="14"/>
      <c r="AV3" s="14"/>
      <c r="AW3" s="14"/>
      <c r="AX3" s="14" t="s">
        <v>0</v>
      </c>
    </row>
    <row r="4" spans="3:50" ht="12.75">
      <c r="C4" s="1" t="s">
        <v>108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 s="2"/>
      <c r="AK4" s="2"/>
      <c r="AL4" s="2"/>
      <c r="AM4" s="14"/>
      <c r="AN4" s="2"/>
      <c r="AO4" s="14"/>
      <c r="AP4" s="2"/>
      <c r="AT4" s="14"/>
      <c r="AV4" s="14"/>
      <c r="AW4" s="14"/>
      <c r="AX4" s="14" t="s">
        <v>1</v>
      </c>
    </row>
    <row r="5" spans="3:43" ht="9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3:50" ht="16.5" customHeight="1">
      <c r="C6" s="59" t="s">
        <v>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3:43" ht="6.75" customHeight="1">
      <c r="C7" s="20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3:50" ht="15.75">
      <c r="C8" s="60" t="s">
        <v>3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3:43" ht="7.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51" ht="12.75">
      <c r="C10" s="2"/>
      <c r="D10" s="2"/>
      <c r="E10" s="2"/>
      <c r="F10" s="2"/>
      <c r="G10" s="2"/>
      <c r="H10" s="2"/>
      <c r="I10" s="5" t="s">
        <v>4</v>
      </c>
      <c r="J10" s="2"/>
      <c r="K10" s="5" t="s">
        <v>4</v>
      </c>
      <c r="L10" s="2"/>
      <c r="M10" s="5" t="s">
        <v>4</v>
      </c>
      <c r="N10" s="2"/>
      <c r="O10" s="5" t="s">
        <v>4</v>
      </c>
      <c r="P10" s="2"/>
      <c r="Q10" s="5" t="s">
        <v>4</v>
      </c>
      <c r="R10" s="2"/>
      <c r="S10" s="5" t="s">
        <v>4</v>
      </c>
      <c r="T10" s="2"/>
      <c r="U10" s="5" t="s">
        <v>4</v>
      </c>
      <c r="V10" s="2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2"/>
      <c r="AG10" s="4" t="s">
        <v>4</v>
      </c>
      <c r="AH10" s="4"/>
      <c r="AI10" s="4" t="s">
        <v>4</v>
      </c>
      <c r="AJ10" s="2"/>
      <c r="AK10" s="4" t="s">
        <v>4</v>
      </c>
      <c r="AL10" s="4"/>
      <c r="AM10" s="4" t="s">
        <v>4</v>
      </c>
      <c r="AN10" s="2"/>
      <c r="AO10" s="4" t="s">
        <v>4</v>
      </c>
      <c r="AP10" s="2"/>
      <c r="AQ10" s="4" t="s">
        <v>4</v>
      </c>
      <c r="AR10" s="2"/>
      <c r="AS10" s="4" t="s">
        <v>4</v>
      </c>
      <c r="AT10" s="2"/>
      <c r="AU10" s="4" t="s">
        <v>4</v>
      </c>
      <c r="AV10" s="2"/>
      <c r="AW10" s="4" t="s">
        <v>4</v>
      </c>
      <c r="AY10" s="52" t="s">
        <v>4</v>
      </c>
    </row>
    <row r="11" spans="3:51" ht="13.5" thickBot="1">
      <c r="C11" s="2"/>
      <c r="D11" s="2"/>
      <c r="E11" s="2"/>
      <c r="F11" s="2"/>
      <c r="G11" s="2"/>
      <c r="H11" s="2"/>
      <c r="I11" s="39" t="s">
        <v>5</v>
      </c>
      <c r="J11" s="40"/>
      <c r="K11" s="39" t="s">
        <v>6</v>
      </c>
      <c r="L11" s="40"/>
      <c r="M11" s="39" t="s">
        <v>7</v>
      </c>
      <c r="N11" s="40"/>
      <c r="O11" s="39" t="s">
        <v>8</v>
      </c>
      <c r="P11" s="40"/>
      <c r="Q11" s="39" t="s">
        <v>9</v>
      </c>
      <c r="R11" s="40"/>
      <c r="S11" s="39" t="s">
        <v>10</v>
      </c>
      <c r="T11" s="40"/>
      <c r="U11" s="39" t="s">
        <v>11</v>
      </c>
      <c r="V11" s="40"/>
      <c r="W11" s="41" t="s">
        <v>12</v>
      </c>
      <c r="X11" s="42"/>
      <c r="Y11" s="41" t="s">
        <v>13</v>
      </c>
      <c r="Z11" s="42"/>
      <c r="AA11" s="41" t="s">
        <v>14</v>
      </c>
      <c r="AB11" s="42"/>
      <c r="AC11" s="41" t="s">
        <v>15</v>
      </c>
      <c r="AD11" s="42"/>
      <c r="AE11" s="41" t="s">
        <v>16</v>
      </c>
      <c r="AF11" s="40"/>
      <c r="AG11" s="41" t="s">
        <v>17</v>
      </c>
      <c r="AH11" s="41"/>
      <c r="AI11" s="41" t="s">
        <v>18</v>
      </c>
      <c r="AJ11" s="40"/>
      <c r="AK11" s="8" t="s">
        <v>19</v>
      </c>
      <c r="AL11" s="8"/>
      <c r="AM11" s="21">
        <v>2001</v>
      </c>
      <c r="AN11" s="7"/>
      <c r="AO11" s="21">
        <v>2002</v>
      </c>
      <c r="AP11" s="7"/>
      <c r="AQ11" s="21">
        <v>2004</v>
      </c>
      <c r="AR11" s="7"/>
      <c r="AS11" s="21">
        <v>2005</v>
      </c>
      <c r="AT11" s="7"/>
      <c r="AU11" s="21">
        <v>2006</v>
      </c>
      <c r="AV11" s="7"/>
      <c r="AW11" s="21">
        <v>2007</v>
      </c>
      <c r="AX11" s="55"/>
      <c r="AY11" s="56">
        <v>2008</v>
      </c>
    </row>
    <row r="12" spans="3:49" ht="13.5" thickBot="1">
      <c r="C12" s="22" t="s">
        <v>20</v>
      </c>
      <c r="D12" s="23"/>
      <c r="E12" s="23"/>
      <c r="F12" s="23"/>
      <c r="G12" s="23"/>
      <c r="H12" s="2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3:49" ht="12.75">
      <c r="C13" s="2"/>
      <c r="D13" s="1" t="s">
        <v>21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3:51" ht="12.75" customHeight="1">
      <c r="C14" s="2"/>
      <c r="D14" s="2"/>
      <c r="E14" s="1" t="s">
        <v>105</v>
      </c>
      <c r="F14" s="2"/>
      <c r="G14" s="2"/>
      <c r="H14" s="2"/>
      <c r="I14" s="13">
        <v>13</v>
      </c>
      <c r="J14" s="2"/>
      <c r="K14" s="13">
        <v>10</v>
      </c>
      <c r="L14" s="2"/>
      <c r="M14" s="13">
        <v>15</v>
      </c>
      <c r="N14" s="2"/>
      <c r="O14" s="13">
        <v>18</v>
      </c>
      <c r="P14" s="2"/>
      <c r="Q14" s="13">
        <v>20</v>
      </c>
      <c r="R14" s="2"/>
      <c r="S14" s="13">
        <v>18</v>
      </c>
      <c r="T14" s="2"/>
      <c r="U14" s="13">
        <v>16</v>
      </c>
      <c r="V14" s="2"/>
      <c r="W14" s="13">
        <v>4</v>
      </c>
      <c r="X14" s="2"/>
      <c r="Y14" s="14" t="s">
        <v>22</v>
      </c>
      <c r="Z14" s="2"/>
      <c r="AA14" s="14" t="s">
        <v>22</v>
      </c>
      <c r="AB14" s="2"/>
      <c r="AC14" s="14" t="s">
        <v>22</v>
      </c>
      <c r="AD14" s="2"/>
      <c r="AE14" s="14" t="s">
        <v>22</v>
      </c>
      <c r="AF14" s="2"/>
      <c r="AG14" s="14" t="s">
        <v>22</v>
      </c>
      <c r="AH14" s="14"/>
      <c r="AI14" s="14" t="s">
        <v>22</v>
      </c>
      <c r="AJ14" s="2"/>
      <c r="AK14" s="14" t="s">
        <v>22</v>
      </c>
      <c r="AL14" s="14"/>
      <c r="AM14" s="48" t="s">
        <v>112</v>
      </c>
      <c r="AN14" s="2"/>
      <c r="AO14" s="48" t="s">
        <v>112</v>
      </c>
      <c r="AP14" s="2"/>
      <c r="AQ14" s="14">
        <v>115</v>
      </c>
      <c r="AR14" s="2"/>
      <c r="AS14" s="14">
        <v>124</v>
      </c>
      <c r="AT14" s="2"/>
      <c r="AU14" s="14">
        <v>143</v>
      </c>
      <c r="AV14" s="2"/>
      <c r="AW14" s="14">
        <v>142</v>
      </c>
      <c r="AY14" s="51">
        <v>153</v>
      </c>
    </row>
    <row r="15" spans="3:51" ht="12.75">
      <c r="C15" s="2"/>
      <c r="D15" s="2"/>
      <c r="E15" s="1" t="s">
        <v>116</v>
      </c>
      <c r="F15" s="2"/>
      <c r="G15" s="2"/>
      <c r="H15" s="2"/>
      <c r="I15" s="15">
        <v>0.3</v>
      </c>
      <c r="J15" s="15"/>
      <c r="K15" s="15">
        <v>0.2</v>
      </c>
      <c r="L15" s="15"/>
      <c r="M15" s="15">
        <v>0.3</v>
      </c>
      <c r="N15" s="15"/>
      <c r="O15" s="15">
        <v>0.4</v>
      </c>
      <c r="P15" s="15"/>
      <c r="Q15" s="15">
        <v>0.4</v>
      </c>
      <c r="R15" s="2"/>
      <c r="S15" s="15">
        <v>0.4</v>
      </c>
      <c r="T15" s="2"/>
      <c r="U15" s="15">
        <v>0.4</v>
      </c>
      <c r="V15" s="2"/>
      <c r="W15" s="15">
        <v>0.1</v>
      </c>
      <c r="X15" s="15"/>
      <c r="Y15" s="16" t="s">
        <v>22</v>
      </c>
      <c r="Z15" s="15"/>
      <c r="AA15" s="16" t="s">
        <v>22</v>
      </c>
      <c r="AB15" s="15"/>
      <c r="AC15" s="16" t="s">
        <v>22</v>
      </c>
      <c r="AD15" s="15"/>
      <c r="AE15" s="16" t="s">
        <v>22</v>
      </c>
      <c r="AF15" s="2"/>
      <c r="AG15" s="14" t="s">
        <v>22</v>
      </c>
      <c r="AH15" s="14"/>
      <c r="AI15" s="14" t="s">
        <v>22</v>
      </c>
      <c r="AJ15" s="2"/>
      <c r="AK15" s="14" t="s">
        <v>22</v>
      </c>
      <c r="AL15" s="14"/>
      <c r="AM15" s="48" t="s">
        <v>112</v>
      </c>
      <c r="AN15" s="2"/>
      <c r="AO15" s="48" t="s">
        <v>112</v>
      </c>
      <c r="AP15" s="2"/>
      <c r="AQ15" s="16">
        <v>2.3</v>
      </c>
      <c r="AR15" s="2"/>
      <c r="AS15" s="16">
        <v>2.5</v>
      </c>
      <c r="AT15" s="2"/>
      <c r="AU15" s="16">
        <v>2.8</v>
      </c>
      <c r="AV15" s="2"/>
      <c r="AW15" s="16">
        <v>2.8</v>
      </c>
      <c r="AY15" s="53">
        <v>2.9</v>
      </c>
    </row>
    <row r="16" spans="3:49" ht="6.7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3:51" ht="12.75">
      <c r="C17" s="2"/>
      <c r="D17" s="2"/>
      <c r="E17" s="1" t="s">
        <v>23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">
        <v>42</v>
      </c>
      <c r="R17" s="2"/>
      <c r="S17" s="13">
        <v>55</v>
      </c>
      <c r="T17" s="2"/>
      <c r="U17" s="13">
        <v>46</v>
      </c>
      <c r="V17" s="2"/>
      <c r="W17" s="13">
        <v>48</v>
      </c>
      <c r="X17" s="2"/>
      <c r="Y17" s="13">
        <v>54</v>
      </c>
      <c r="Z17" s="2"/>
      <c r="AA17" s="13">
        <v>51</v>
      </c>
      <c r="AB17" s="2"/>
      <c r="AC17" s="13">
        <v>45</v>
      </c>
      <c r="AD17" s="2"/>
      <c r="AE17" s="13">
        <v>39</v>
      </c>
      <c r="AF17" s="2"/>
      <c r="AG17" s="13">
        <v>33</v>
      </c>
      <c r="AH17" s="13"/>
      <c r="AI17" s="13">
        <v>28</v>
      </c>
      <c r="AJ17" s="2"/>
      <c r="AK17" s="13">
        <v>15</v>
      </c>
      <c r="AL17" s="13"/>
      <c r="AM17" s="13">
        <v>7</v>
      </c>
      <c r="AN17" s="2"/>
      <c r="AO17" s="13">
        <v>5</v>
      </c>
      <c r="AP17" s="2"/>
      <c r="AQ17" s="13">
        <v>1</v>
      </c>
      <c r="AR17" s="2"/>
      <c r="AS17" s="48" t="s">
        <v>112</v>
      </c>
      <c r="AT17" s="2"/>
      <c r="AU17" s="48" t="s">
        <v>112</v>
      </c>
      <c r="AV17" s="2"/>
      <c r="AW17" s="48" t="s">
        <v>112</v>
      </c>
      <c r="AY17" s="48" t="s">
        <v>112</v>
      </c>
    </row>
    <row r="18" spans="3:51" ht="12.75">
      <c r="C18" s="2"/>
      <c r="D18" s="2"/>
      <c r="E18" s="1" t="s">
        <v>116</v>
      </c>
      <c r="F18" s="2"/>
      <c r="G18" s="2"/>
      <c r="H18" s="2"/>
      <c r="I18" s="2"/>
      <c r="J18" s="2"/>
      <c r="K18" s="2"/>
      <c r="L18" s="2"/>
      <c r="M18" s="15"/>
      <c r="N18" s="15"/>
      <c r="O18" s="15"/>
      <c r="P18" s="15"/>
      <c r="Q18" s="15">
        <v>0.9</v>
      </c>
      <c r="R18" s="2"/>
      <c r="S18" s="15">
        <v>1.2</v>
      </c>
      <c r="T18" s="2"/>
      <c r="U18" s="15">
        <v>1</v>
      </c>
      <c r="V18" s="2"/>
      <c r="W18" s="15">
        <v>1.1</v>
      </c>
      <c r="X18" s="15"/>
      <c r="Y18" s="15">
        <v>1.2</v>
      </c>
      <c r="Z18" s="15"/>
      <c r="AA18" s="15">
        <v>1.2</v>
      </c>
      <c r="AB18" s="15"/>
      <c r="AC18" s="15">
        <v>1.1</v>
      </c>
      <c r="AD18" s="15"/>
      <c r="AE18" s="15">
        <v>0.9</v>
      </c>
      <c r="AF18" s="15"/>
      <c r="AG18" s="15">
        <v>0.7</v>
      </c>
      <c r="AH18" s="15"/>
      <c r="AI18" s="15">
        <v>0.6</v>
      </c>
      <c r="AJ18" s="2"/>
      <c r="AK18" s="15">
        <v>0.3</v>
      </c>
      <c r="AL18" s="15"/>
      <c r="AM18" s="15">
        <v>0.1</v>
      </c>
      <c r="AN18" s="2"/>
      <c r="AO18" s="15">
        <v>0.1</v>
      </c>
      <c r="AP18" s="2"/>
      <c r="AQ18" s="15">
        <v>0</v>
      </c>
      <c r="AR18" s="2"/>
      <c r="AS18" s="48" t="s">
        <v>112</v>
      </c>
      <c r="AT18" s="2"/>
      <c r="AU18" s="48" t="s">
        <v>112</v>
      </c>
      <c r="AV18" s="2"/>
      <c r="AW18" s="48" t="s">
        <v>112</v>
      </c>
      <c r="AY18" s="48" t="s">
        <v>112</v>
      </c>
    </row>
    <row r="19" spans="3:49" ht="6.7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3:51" ht="12.75">
      <c r="C20" s="2"/>
      <c r="D20" s="2"/>
      <c r="E20" s="1" t="s">
        <v>24</v>
      </c>
      <c r="F20" s="2"/>
      <c r="G20" s="2"/>
      <c r="H20" s="2"/>
      <c r="I20" s="17">
        <v>94</v>
      </c>
      <c r="J20" s="2"/>
      <c r="K20" s="13">
        <v>107</v>
      </c>
      <c r="L20" s="2"/>
      <c r="M20" s="13">
        <v>119</v>
      </c>
      <c r="N20" s="2"/>
      <c r="O20" s="13">
        <v>109</v>
      </c>
      <c r="P20" s="2"/>
      <c r="Q20" s="13">
        <v>106</v>
      </c>
      <c r="R20" s="2"/>
      <c r="S20" s="13">
        <v>112</v>
      </c>
      <c r="T20" s="2"/>
      <c r="U20" s="13">
        <v>93</v>
      </c>
      <c r="V20" s="2"/>
      <c r="W20" s="13">
        <v>93</v>
      </c>
      <c r="X20" s="2"/>
      <c r="Y20" s="13">
        <v>118</v>
      </c>
      <c r="Z20" s="2"/>
      <c r="AA20" s="13">
        <v>128</v>
      </c>
      <c r="AB20" s="2"/>
      <c r="AC20" s="13">
        <v>132</v>
      </c>
      <c r="AD20" s="2"/>
      <c r="AE20" s="13">
        <v>111</v>
      </c>
      <c r="AF20" s="2"/>
      <c r="AG20" s="13">
        <v>85</v>
      </c>
      <c r="AH20" s="13"/>
      <c r="AI20" s="13">
        <v>74</v>
      </c>
      <c r="AJ20" s="2"/>
      <c r="AK20" s="13">
        <v>60</v>
      </c>
      <c r="AL20" s="13"/>
      <c r="AM20" s="13">
        <v>43</v>
      </c>
      <c r="AN20" s="2"/>
      <c r="AO20" s="13">
        <v>41</v>
      </c>
      <c r="AP20" s="2"/>
      <c r="AQ20" s="13">
        <v>44</v>
      </c>
      <c r="AR20" s="2"/>
      <c r="AS20" s="13">
        <v>54</v>
      </c>
      <c r="AT20" s="2"/>
      <c r="AU20" s="13">
        <v>35</v>
      </c>
      <c r="AV20" s="2"/>
      <c r="AW20" s="13">
        <v>43</v>
      </c>
      <c r="AY20" s="51">
        <v>35</v>
      </c>
    </row>
    <row r="21" spans="3:51" ht="12.75">
      <c r="C21" s="2"/>
      <c r="D21" s="2"/>
      <c r="E21" s="1" t="s">
        <v>116</v>
      </c>
      <c r="F21" s="2"/>
      <c r="G21" s="2"/>
      <c r="H21" s="2"/>
      <c r="I21" s="15">
        <v>2.3</v>
      </c>
      <c r="J21" s="15"/>
      <c r="K21" s="15">
        <v>2.5</v>
      </c>
      <c r="L21" s="15"/>
      <c r="M21" s="15">
        <v>2.7</v>
      </c>
      <c r="N21" s="15"/>
      <c r="O21" s="15">
        <v>2.5</v>
      </c>
      <c r="P21" s="15"/>
      <c r="Q21" s="15">
        <v>2.4</v>
      </c>
      <c r="R21" s="2"/>
      <c r="S21" s="15">
        <v>2.5</v>
      </c>
      <c r="T21" s="2"/>
      <c r="U21" s="15">
        <v>2.1</v>
      </c>
      <c r="V21" s="2"/>
      <c r="W21" s="15">
        <v>2.2</v>
      </c>
      <c r="X21" s="15"/>
      <c r="Y21" s="15">
        <v>2.7</v>
      </c>
      <c r="Z21" s="15"/>
      <c r="AA21" s="15">
        <v>3</v>
      </c>
      <c r="AB21" s="15"/>
      <c r="AC21" s="15">
        <v>3.1</v>
      </c>
      <c r="AD21" s="15"/>
      <c r="AE21" s="15">
        <v>2.6</v>
      </c>
      <c r="AF21" s="2"/>
      <c r="AG21" s="15">
        <v>1.9</v>
      </c>
      <c r="AH21" s="15"/>
      <c r="AI21" s="15">
        <v>1.6</v>
      </c>
      <c r="AJ21" s="2"/>
      <c r="AK21" s="15">
        <v>1.2</v>
      </c>
      <c r="AL21" s="15"/>
      <c r="AM21" s="15">
        <v>0.9</v>
      </c>
      <c r="AN21" s="2"/>
      <c r="AO21" s="15">
        <v>0.8</v>
      </c>
      <c r="AP21" s="2"/>
      <c r="AQ21" s="15">
        <v>0.9</v>
      </c>
      <c r="AR21" s="2"/>
      <c r="AS21" s="15">
        <v>1.1</v>
      </c>
      <c r="AT21" s="2"/>
      <c r="AU21" s="15">
        <v>0.7</v>
      </c>
      <c r="AV21" s="2"/>
      <c r="AW21" s="15">
        <v>0.8</v>
      </c>
      <c r="AY21" s="53">
        <v>0.7</v>
      </c>
    </row>
    <row r="22" spans="3:49" ht="6.7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3:51" ht="12.75">
      <c r="C23" s="2"/>
      <c r="D23" s="2"/>
      <c r="E23" s="1" t="s">
        <v>25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4" t="s">
        <v>22</v>
      </c>
      <c r="X23" s="2"/>
      <c r="Y23" s="14" t="s">
        <v>22</v>
      </c>
      <c r="Z23" s="2"/>
      <c r="AA23" s="14" t="s">
        <v>22</v>
      </c>
      <c r="AB23" s="2"/>
      <c r="AC23" s="14" t="s">
        <v>22</v>
      </c>
      <c r="AD23" s="2"/>
      <c r="AE23" s="13">
        <v>27</v>
      </c>
      <c r="AF23" s="2"/>
      <c r="AG23" s="13">
        <v>55</v>
      </c>
      <c r="AH23" s="13"/>
      <c r="AI23" s="13">
        <v>57</v>
      </c>
      <c r="AJ23" s="2"/>
      <c r="AK23" s="13">
        <v>60</v>
      </c>
      <c r="AL23" s="13"/>
      <c r="AM23" s="13">
        <v>65</v>
      </c>
      <c r="AN23" s="2"/>
      <c r="AO23" s="13">
        <v>56</v>
      </c>
      <c r="AP23" s="2"/>
      <c r="AQ23" s="13">
        <v>68</v>
      </c>
      <c r="AR23" s="2"/>
      <c r="AS23" s="13">
        <v>71</v>
      </c>
      <c r="AT23" s="2"/>
      <c r="AU23" s="13">
        <v>67</v>
      </c>
      <c r="AV23" s="2"/>
      <c r="AW23" s="13">
        <v>71</v>
      </c>
      <c r="AY23" s="51">
        <v>77</v>
      </c>
    </row>
    <row r="24" spans="3:51" ht="12.75">
      <c r="C24" s="2"/>
      <c r="D24" s="2"/>
      <c r="E24" s="1" t="s">
        <v>116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4" t="s">
        <v>22</v>
      </c>
      <c r="X24" s="2"/>
      <c r="Y24" s="14" t="s">
        <v>22</v>
      </c>
      <c r="Z24" s="2"/>
      <c r="AA24" s="14" t="s">
        <v>22</v>
      </c>
      <c r="AB24" s="2"/>
      <c r="AC24" s="14" t="s">
        <v>22</v>
      </c>
      <c r="AD24" s="2"/>
      <c r="AE24" s="15">
        <v>0.6</v>
      </c>
      <c r="AF24" s="2"/>
      <c r="AG24" s="15">
        <v>1.2</v>
      </c>
      <c r="AH24" s="15"/>
      <c r="AI24" s="15">
        <v>1.2</v>
      </c>
      <c r="AJ24" s="2"/>
      <c r="AK24" s="15">
        <v>1.2</v>
      </c>
      <c r="AL24" s="15"/>
      <c r="AM24" s="15">
        <v>1.3</v>
      </c>
      <c r="AN24" s="2"/>
      <c r="AO24" s="15">
        <v>1.1</v>
      </c>
      <c r="AP24" s="2"/>
      <c r="AQ24" s="15">
        <v>1.4</v>
      </c>
      <c r="AR24" s="2"/>
      <c r="AS24" s="15">
        <v>1.4</v>
      </c>
      <c r="AT24" s="2"/>
      <c r="AU24" s="15">
        <v>1.3</v>
      </c>
      <c r="AV24" s="2"/>
      <c r="AW24" s="15">
        <v>1.4</v>
      </c>
      <c r="AY24" s="53">
        <v>1.5</v>
      </c>
    </row>
    <row r="25" spans="3:49" ht="6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3:51" ht="12.75">
      <c r="C26" s="2"/>
      <c r="D26" s="2"/>
      <c r="E26" s="1" t="s">
        <v>26</v>
      </c>
      <c r="F26" s="2"/>
      <c r="G26" s="2"/>
      <c r="H26" s="2"/>
      <c r="I26" s="13">
        <v>107</v>
      </c>
      <c r="J26" s="2"/>
      <c r="K26" s="13">
        <v>117</v>
      </c>
      <c r="L26" s="2"/>
      <c r="M26" s="13">
        <v>134</v>
      </c>
      <c r="N26" s="2"/>
      <c r="O26" s="13">
        <v>127</v>
      </c>
      <c r="P26" s="2"/>
      <c r="Q26" s="13">
        <v>168</v>
      </c>
      <c r="R26" s="2"/>
      <c r="S26" s="13">
        <v>185</v>
      </c>
      <c r="T26" s="2"/>
      <c r="U26" s="13">
        <v>155</v>
      </c>
      <c r="V26" s="2"/>
      <c r="W26" s="13">
        <v>145</v>
      </c>
      <c r="X26" s="2"/>
      <c r="Y26" s="13">
        <v>172</v>
      </c>
      <c r="Z26" s="2"/>
      <c r="AA26" s="13">
        <v>179</v>
      </c>
      <c r="AB26" s="2"/>
      <c r="AC26" s="13">
        <v>177</v>
      </c>
      <c r="AD26" s="2"/>
      <c r="AE26" s="13">
        <v>177</v>
      </c>
      <c r="AF26" s="2"/>
      <c r="AG26" s="13">
        <v>173</v>
      </c>
      <c r="AH26" s="13"/>
      <c r="AI26" s="13">
        <v>159</v>
      </c>
      <c r="AJ26" s="2"/>
      <c r="AK26" s="13">
        <v>135</v>
      </c>
      <c r="AL26" s="13"/>
      <c r="AM26" s="13">
        <f>AM14+AM17+AM20+AM23</f>
        <v>115</v>
      </c>
      <c r="AN26" s="2"/>
      <c r="AO26" s="13">
        <f>AO14+AO17+AO20+AO23</f>
        <v>102</v>
      </c>
      <c r="AP26" s="2"/>
      <c r="AQ26" s="13">
        <f>AQ14+AQ17+AQ20+AQ23</f>
        <v>228</v>
      </c>
      <c r="AR26" s="2"/>
      <c r="AS26" s="13">
        <f>AS14+AS17+AS20+AS23</f>
        <v>249</v>
      </c>
      <c r="AT26" s="2"/>
      <c r="AU26" s="13">
        <f>AU14+AU17+AU20+AU23</f>
        <v>245</v>
      </c>
      <c r="AV26" s="2"/>
      <c r="AW26" s="13">
        <f>AW14+AW17+AW20+AW23</f>
        <v>256</v>
      </c>
      <c r="AY26" s="51">
        <v>265</v>
      </c>
    </row>
    <row r="27" spans="3:51" ht="12.75">
      <c r="C27" s="2"/>
      <c r="D27" s="2"/>
      <c r="E27" s="1" t="s">
        <v>116</v>
      </c>
      <c r="F27" s="2"/>
      <c r="G27" s="2"/>
      <c r="H27" s="2"/>
      <c r="I27" s="15">
        <v>2.6</v>
      </c>
      <c r="J27" s="15"/>
      <c r="K27" s="15">
        <v>2.7</v>
      </c>
      <c r="L27" s="15"/>
      <c r="M27" s="15">
        <v>3</v>
      </c>
      <c r="N27" s="15"/>
      <c r="O27" s="15">
        <v>2.9</v>
      </c>
      <c r="P27" s="15"/>
      <c r="Q27" s="15">
        <v>3.7</v>
      </c>
      <c r="R27" s="2"/>
      <c r="S27" s="15">
        <v>4.1</v>
      </c>
      <c r="T27" s="2"/>
      <c r="U27" s="15">
        <v>3.5</v>
      </c>
      <c r="V27" s="2"/>
      <c r="W27" s="15">
        <v>3.4</v>
      </c>
      <c r="X27" s="15"/>
      <c r="Y27" s="15">
        <v>3.9</v>
      </c>
      <c r="Z27" s="15"/>
      <c r="AA27" s="15">
        <v>4.2</v>
      </c>
      <c r="AB27" s="15"/>
      <c r="AC27" s="15">
        <v>4.2</v>
      </c>
      <c r="AD27" s="15"/>
      <c r="AE27" s="15">
        <v>4.1</v>
      </c>
      <c r="AF27" s="2"/>
      <c r="AG27" s="15">
        <v>3.8</v>
      </c>
      <c r="AH27" s="15"/>
      <c r="AI27" s="15">
        <v>3.4</v>
      </c>
      <c r="AJ27" s="2"/>
      <c r="AK27" s="15">
        <v>2.9</v>
      </c>
      <c r="AL27" s="15"/>
      <c r="AM27" s="15">
        <f>AM15+AM18+AM21+AM24</f>
        <v>2.3</v>
      </c>
      <c r="AN27" s="2"/>
      <c r="AO27" s="15">
        <f>AO15+AO18+AO21+AO24</f>
        <v>2</v>
      </c>
      <c r="AP27" s="2"/>
      <c r="AQ27" s="15">
        <f>AQ15+AQ18+AQ21+AQ24</f>
        <v>4.6</v>
      </c>
      <c r="AR27" s="2"/>
      <c r="AS27" s="15">
        <v>4.9</v>
      </c>
      <c r="AT27" s="2"/>
      <c r="AU27" s="15">
        <v>4.9</v>
      </c>
      <c r="AV27" s="2"/>
      <c r="AW27" s="15">
        <v>5</v>
      </c>
      <c r="AY27" s="53">
        <v>5.1</v>
      </c>
    </row>
    <row r="28" spans="3:49" ht="6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3:49" ht="12.75">
      <c r="C29" s="2"/>
      <c r="D29" s="1" t="s">
        <v>27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3:51" ht="12.75">
      <c r="C30" s="2"/>
      <c r="D30" s="2"/>
      <c r="E30" s="1" t="s">
        <v>105</v>
      </c>
      <c r="F30" s="2"/>
      <c r="G30" s="2"/>
      <c r="H30" s="2"/>
      <c r="I30" s="2"/>
      <c r="J30" s="2"/>
      <c r="K30" s="2"/>
      <c r="L30" s="2"/>
      <c r="M30" s="13">
        <v>1</v>
      </c>
      <c r="N30" s="2"/>
      <c r="O30" s="13">
        <v>2</v>
      </c>
      <c r="P30" s="2"/>
      <c r="Q30" s="13">
        <v>1</v>
      </c>
      <c r="R30" s="2"/>
      <c r="S30" s="13">
        <v>0</v>
      </c>
      <c r="T30" s="2"/>
      <c r="U30" s="13">
        <v>1</v>
      </c>
      <c r="V30" s="2"/>
      <c r="W30" s="13">
        <v>0</v>
      </c>
      <c r="X30" s="2"/>
      <c r="Y30" s="14" t="s">
        <v>22</v>
      </c>
      <c r="Z30" s="2"/>
      <c r="AA30" s="14" t="s">
        <v>22</v>
      </c>
      <c r="AB30" s="2"/>
      <c r="AC30" s="14" t="s">
        <v>22</v>
      </c>
      <c r="AD30" s="2"/>
      <c r="AE30" s="14" t="s">
        <v>22</v>
      </c>
      <c r="AF30" s="2"/>
      <c r="AG30" s="14" t="s">
        <v>22</v>
      </c>
      <c r="AH30" s="14"/>
      <c r="AI30" s="14" t="s">
        <v>22</v>
      </c>
      <c r="AJ30" s="2"/>
      <c r="AK30" s="14" t="s">
        <v>22</v>
      </c>
      <c r="AL30" s="14"/>
      <c r="AM30" s="48" t="s">
        <v>112</v>
      </c>
      <c r="AN30" s="2"/>
      <c r="AO30" s="48" t="s">
        <v>112</v>
      </c>
      <c r="AP30" s="2"/>
      <c r="AQ30" s="14">
        <v>5</v>
      </c>
      <c r="AR30" s="2"/>
      <c r="AS30" s="14">
        <v>9</v>
      </c>
      <c r="AT30" s="2"/>
      <c r="AU30" s="14">
        <v>9</v>
      </c>
      <c r="AV30" s="2"/>
      <c r="AW30" s="14">
        <v>9</v>
      </c>
      <c r="AY30" s="51">
        <v>17</v>
      </c>
    </row>
    <row r="31" spans="3:51" ht="12.75">
      <c r="C31" s="2"/>
      <c r="D31" s="2"/>
      <c r="E31" s="1" t="s">
        <v>23</v>
      </c>
      <c r="F31" s="2"/>
      <c r="G31" s="2"/>
      <c r="H31" s="2"/>
      <c r="I31" s="2"/>
      <c r="J31" s="2"/>
      <c r="K31" s="2"/>
      <c r="L31" s="2"/>
      <c r="M31" s="13">
        <v>0</v>
      </c>
      <c r="N31" s="2"/>
      <c r="O31" s="13">
        <v>0</v>
      </c>
      <c r="P31" s="2"/>
      <c r="Q31" s="13">
        <v>1</v>
      </c>
      <c r="R31" s="2"/>
      <c r="S31" s="13">
        <v>2</v>
      </c>
      <c r="T31" s="2"/>
      <c r="U31" s="13">
        <v>1</v>
      </c>
      <c r="V31" s="2"/>
      <c r="W31" s="13">
        <v>0</v>
      </c>
      <c r="X31" s="2"/>
      <c r="Y31" s="13">
        <v>0</v>
      </c>
      <c r="Z31" s="2"/>
      <c r="AA31" s="13">
        <v>0</v>
      </c>
      <c r="AB31" s="2"/>
      <c r="AC31" s="13">
        <v>1</v>
      </c>
      <c r="AD31" s="2"/>
      <c r="AE31" s="13">
        <v>2</v>
      </c>
      <c r="AF31" s="2"/>
      <c r="AG31" s="13">
        <v>1</v>
      </c>
      <c r="AH31" s="13"/>
      <c r="AI31" s="13">
        <v>0</v>
      </c>
      <c r="AJ31" s="2"/>
      <c r="AK31" s="13">
        <v>2</v>
      </c>
      <c r="AL31" s="13"/>
      <c r="AM31" s="13">
        <v>2</v>
      </c>
      <c r="AN31" s="2"/>
      <c r="AO31" s="13">
        <v>0</v>
      </c>
      <c r="AP31" s="2"/>
      <c r="AQ31" s="13">
        <v>0</v>
      </c>
      <c r="AR31" s="2"/>
      <c r="AS31" s="13">
        <v>0</v>
      </c>
      <c r="AT31" s="2"/>
      <c r="AU31" s="13">
        <v>1</v>
      </c>
      <c r="AV31" s="2"/>
      <c r="AW31" s="48" t="s">
        <v>112</v>
      </c>
      <c r="AY31" s="58" t="s">
        <v>112</v>
      </c>
    </row>
    <row r="32" spans="3:51" ht="12.75">
      <c r="C32" s="2"/>
      <c r="D32" s="2"/>
      <c r="E32" s="1" t="s">
        <v>24</v>
      </c>
      <c r="F32" s="2"/>
      <c r="G32" s="2"/>
      <c r="H32" s="2"/>
      <c r="I32" s="2"/>
      <c r="J32" s="2"/>
      <c r="K32" s="2"/>
      <c r="L32" s="2"/>
      <c r="M32" s="13">
        <v>5</v>
      </c>
      <c r="N32" s="2"/>
      <c r="O32" s="13">
        <v>4</v>
      </c>
      <c r="P32" s="2"/>
      <c r="Q32" s="13">
        <v>4</v>
      </c>
      <c r="R32" s="2"/>
      <c r="S32" s="13">
        <v>5</v>
      </c>
      <c r="T32" s="2"/>
      <c r="U32" s="13">
        <v>6</v>
      </c>
      <c r="V32" s="2"/>
      <c r="W32" s="13">
        <v>8</v>
      </c>
      <c r="X32" s="2"/>
      <c r="Y32" s="13">
        <v>6</v>
      </c>
      <c r="Z32" s="2"/>
      <c r="AA32" s="13">
        <v>5</v>
      </c>
      <c r="AB32" s="2"/>
      <c r="AC32" s="13">
        <v>6</v>
      </c>
      <c r="AD32" s="2"/>
      <c r="AE32" s="13">
        <v>8</v>
      </c>
      <c r="AF32" s="2"/>
      <c r="AG32" s="13">
        <v>7</v>
      </c>
      <c r="AH32" s="13"/>
      <c r="AI32" s="13">
        <v>2</v>
      </c>
      <c r="AJ32" s="2"/>
      <c r="AK32" s="13">
        <v>6</v>
      </c>
      <c r="AL32" s="13"/>
      <c r="AM32" s="13">
        <v>7</v>
      </c>
      <c r="AN32" s="2"/>
      <c r="AO32" s="13">
        <v>10</v>
      </c>
      <c r="AP32" s="2"/>
      <c r="AQ32" s="13">
        <v>11</v>
      </c>
      <c r="AR32" s="2"/>
      <c r="AS32" s="13">
        <v>10</v>
      </c>
      <c r="AT32" s="2"/>
      <c r="AU32" s="13">
        <v>12</v>
      </c>
      <c r="AV32" s="2"/>
      <c r="AW32" s="13">
        <v>8</v>
      </c>
      <c r="AY32" s="51">
        <v>10</v>
      </c>
    </row>
    <row r="33" spans="3:51" ht="12.75">
      <c r="C33" s="2"/>
      <c r="D33" s="2"/>
      <c r="E33" s="1" t="s">
        <v>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3">
        <v>1</v>
      </c>
      <c r="AJ33" s="2"/>
      <c r="AK33" s="13">
        <v>0</v>
      </c>
      <c r="AL33" s="13"/>
      <c r="AM33" s="13">
        <v>0</v>
      </c>
      <c r="AN33" s="2"/>
      <c r="AO33" s="13">
        <v>0</v>
      </c>
      <c r="AP33" s="2"/>
      <c r="AQ33" s="13">
        <v>1</v>
      </c>
      <c r="AR33" s="2"/>
      <c r="AS33" s="13">
        <v>2</v>
      </c>
      <c r="AT33" s="2"/>
      <c r="AU33" s="13">
        <v>2</v>
      </c>
      <c r="AV33" s="2"/>
      <c r="AW33" s="13">
        <v>1</v>
      </c>
      <c r="AY33" s="51">
        <v>0</v>
      </c>
    </row>
    <row r="34" spans="3:51" ht="12.75">
      <c r="C34" s="2"/>
      <c r="D34" s="2"/>
      <c r="E34" s="1" t="s">
        <v>26</v>
      </c>
      <c r="F34" s="2"/>
      <c r="G34" s="2"/>
      <c r="H34" s="2"/>
      <c r="I34" s="2"/>
      <c r="J34" s="2"/>
      <c r="K34" s="2"/>
      <c r="L34" s="2"/>
      <c r="M34" s="13">
        <v>6</v>
      </c>
      <c r="N34" s="2"/>
      <c r="O34" s="13">
        <v>6</v>
      </c>
      <c r="P34" s="2"/>
      <c r="Q34" s="13">
        <v>6</v>
      </c>
      <c r="R34" s="2"/>
      <c r="S34" s="13">
        <v>7</v>
      </c>
      <c r="T34" s="2"/>
      <c r="U34" s="13">
        <v>8</v>
      </c>
      <c r="V34" s="2"/>
      <c r="W34" s="13">
        <v>8</v>
      </c>
      <c r="X34" s="2"/>
      <c r="Y34" s="13">
        <v>6</v>
      </c>
      <c r="Z34" s="2"/>
      <c r="AA34" s="13">
        <v>5</v>
      </c>
      <c r="AB34" s="2"/>
      <c r="AC34" s="13">
        <v>7</v>
      </c>
      <c r="AD34" s="2"/>
      <c r="AE34" s="13">
        <v>10</v>
      </c>
      <c r="AF34" s="2"/>
      <c r="AG34" s="13">
        <v>8</v>
      </c>
      <c r="AH34" s="13"/>
      <c r="AI34" s="13">
        <v>3</v>
      </c>
      <c r="AJ34" s="2"/>
      <c r="AK34" s="13">
        <v>8</v>
      </c>
      <c r="AL34" s="13"/>
      <c r="AM34" s="13">
        <f>SUM(AM31:AM33)</f>
        <v>9</v>
      </c>
      <c r="AN34" s="2"/>
      <c r="AO34" s="13">
        <f>SUM(AO31:AO33)</f>
        <v>10</v>
      </c>
      <c r="AP34" s="2"/>
      <c r="AQ34" s="13">
        <f>SUM(AQ30:AQ33)</f>
        <v>17</v>
      </c>
      <c r="AR34" s="2"/>
      <c r="AS34" s="13">
        <f>SUM(AS30:AS33)</f>
        <v>21</v>
      </c>
      <c r="AT34" s="2"/>
      <c r="AU34" s="13">
        <f>SUM(AU30:AU33)</f>
        <v>24</v>
      </c>
      <c r="AV34" s="2"/>
      <c r="AW34" s="13">
        <f>SUM(AW30:AW33)</f>
        <v>18</v>
      </c>
      <c r="AY34" s="51">
        <v>27</v>
      </c>
    </row>
    <row r="35" spans="3:49" ht="6.7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3:49" ht="12.75">
      <c r="C36" s="2"/>
      <c r="D36" s="1" t="s">
        <v>28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3:51" ht="12.75">
      <c r="C37" s="18"/>
      <c r="D37" s="2"/>
      <c r="E37" s="1" t="s">
        <v>105</v>
      </c>
      <c r="F37" s="2"/>
      <c r="G37" s="2"/>
      <c r="H37" s="18"/>
      <c r="I37" s="18">
        <v>3.03</v>
      </c>
      <c r="J37" s="18"/>
      <c r="K37" s="18">
        <v>2.86</v>
      </c>
      <c r="L37" s="18"/>
      <c r="M37" s="18">
        <v>2.97</v>
      </c>
      <c r="N37" s="18"/>
      <c r="O37" s="18">
        <v>2.8</v>
      </c>
      <c r="P37" s="18"/>
      <c r="Q37" s="18">
        <v>2.7</v>
      </c>
      <c r="R37" s="2"/>
      <c r="S37" s="18">
        <v>2.68</v>
      </c>
      <c r="T37" s="2"/>
      <c r="U37" s="18">
        <v>2.82</v>
      </c>
      <c r="V37" s="2"/>
      <c r="W37" s="18">
        <v>2.66</v>
      </c>
      <c r="X37" s="18"/>
      <c r="Y37" s="18">
        <v>2.99</v>
      </c>
      <c r="Z37" s="18"/>
      <c r="AA37" s="19" t="s">
        <v>22</v>
      </c>
      <c r="AB37" s="18"/>
      <c r="AC37" s="19" t="s">
        <v>22</v>
      </c>
      <c r="AD37" s="18"/>
      <c r="AE37" s="19" t="s">
        <v>22</v>
      </c>
      <c r="AF37" s="2"/>
      <c r="AG37" s="14" t="s">
        <v>22</v>
      </c>
      <c r="AH37" s="14"/>
      <c r="AI37" s="19" t="s">
        <v>22</v>
      </c>
      <c r="AJ37" s="2"/>
      <c r="AK37" s="19" t="s">
        <v>22</v>
      </c>
      <c r="AL37" s="19"/>
      <c r="AM37" s="48" t="s">
        <v>112</v>
      </c>
      <c r="AN37" s="2"/>
      <c r="AO37" s="48" t="s">
        <v>112</v>
      </c>
      <c r="AP37" s="2"/>
      <c r="AQ37" s="19">
        <v>2.55</v>
      </c>
      <c r="AR37" s="2"/>
      <c r="AS37" s="19">
        <v>2.58</v>
      </c>
      <c r="AT37" s="2"/>
      <c r="AU37" s="19">
        <v>2.57</v>
      </c>
      <c r="AV37" s="2"/>
      <c r="AW37" s="19">
        <v>2.62</v>
      </c>
      <c r="AY37" s="57">
        <v>2.61</v>
      </c>
    </row>
    <row r="38" spans="3:51" ht="12.75">
      <c r="C38" s="18"/>
      <c r="D38" s="2"/>
      <c r="E38" s="1" t="s">
        <v>23</v>
      </c>
      <c r="F38" s="2"/>
      <c r="G38" s="2"/>
      <c r="H38" s="18"/>
      <c r="I38" s="18"/>
      <c r="J38" s="18"/>
      <c r="K38" s="18"/>
      <c r="L38" s="18"/>
      <c r="M38" s="18"/>
      <c r="N38" s="18"/>
      <c r="O38" s="18"/>
      <c r="P38" s="18"/>
      <c r="Q38" s="18">
        <v>2.68</v>
      </c>
      <c r="R38" s="2"/>
      <c r="S38" s="18">
        <v>2.58</v>
      </c>
      <c r="T38" s="2"/>
      <c r="U38" s="18">
        <v>2.62</v>
      </c>
      <c r="V38" s="2"/>
      <c r="W38" s="18">
        <v>2.76</v>
      </c>
      <c r="X38" s="18"/>
      <c r="Y38" s="18">
        <v>2.7</v>
      </c>
      <c r="Z38" s="18"/>
      <c r="AA38" s="18">
        <v>2.69</v>
      </c>
      <c r="AB38" s="18"/>
      <c r="AC38" s="18">
        <v>2.57</v>
      </c>
      <c r="AD38" s="18"/>
      <c r="AE38" s="18">
        <v>2.64</v>
      </c>
      <c r="AF38" s="2"/>
      <c r="AG38" s="18">
        <v>2.72</v>
      </c>
      <c r="AH38" s="18"/>
      <c r="AI38" s="18">
        <v>2.76</v>
      </c>
      <c r="AJ38" s="2"/>
      <c r="AK38" s="18">
        <v>2.85</v>
      </c>
      <c r="AL38" s="18"/>
      <c r="AM38" s="18">
        <v>2.75</v>
      </c>
      <c r="AN38" s="2"/>
      <c r="AO38" s="18">
        <v>2.88</v>
      </c>
      <c r="AP38" s="2"/>
      <c r="AQ38" s="18">
        <v>3.09</v>
      </c>
      <c r="AR38" s="2"/>
      <c r="AS38" s="48" t="s">
        <v>112</v>
      </c>
      <c r="AT38" s="2"/>
      <c r="AU38" s="48" t="s">
        <v>112</v>
      </c>
      <c r="AV38" s="2"/>
      <c r="AW38" s="48" t="s">
        <v>112</v>
      </c>
      <c r="AY38" s="48" t="s">
        <v>112</v>
      </c>
    </row>
    <row r="39" spans="3:51" ht="12.75">
      <c r="C39" s="18"/>
      <c r="D39" s="2"/>
      <c r="E39" s="1" t="s">
        <v>24</v>
      </c>
      <c r="F39" s="2"/>
      <c r="G39" s="2"/>
      <c r="H39" s="18"/>
      <c r="I39" s="18">
        <v>2.51</v>
      </c>
      <c r="J39" s="18"/>
      <c r="K39" s="18">
        <v>2.47</v>
      </c>
      <c r="L39" s="18"/>
      <c r="M39" s="18">
        <v>2.6</v>
      </c>
      <c r="N39" s="18"/>
      <c r="O39" s="18">
        <v>2.64</v>
      </c>
      <c r="P39" s="18"/>
      <c r="Q39" s="18">
        <v>2.6</v>
      </c>
      <c r="R39" s="2"/>
      <c r="S39" s="18">
        <v>2.61</v>
      </c>
      <c r="T39" s="2"/>
      <c r="U39" s="18">
        <v>2.57</v>
      </c>
      <c r="V39" s="2"/>
      <c r="W39" s="18">
        <v>2.66</v>
      </c>
      <c r="X39" s="18"/>
      <c r="Y39" s="18">
        <v>2.55</v>
      </c>
      <c r="Z39" s="18"/>
      <c r="AA39" s="18">
        <v>2.6</v>
      </c>
      <c r="AB39" s="18"/>
      <c r="AC39" s="18">
        <v>2.57</v>
      </c>
      <c r="AD39" s="18"/>
      <c r="AE39" s="18">
        <v>2.63</v>
      </c>
      <c r="AF39" s="2"/>
      <c r="AG39" s="18">
        <v>2.5</v>
      </c>
      <c r="AH39" s="18"/>
      <c r="AI39" s="18">
        <v>2.46</v>
      </c>
      <c r="AJ39" s="2"/>
      <c r="AK39" s="18">
        <v>2.76</v>
      </c>
      <c r="AL39" s="18"/>
      <c r="AM39" s="18">
        <v>2.83</v>
      </c>
      <c r="AN39" s="2"/>
      <c r="AO39" s="18">
        <v>2.7</v>
      </c>
      <c r="AP39" s="2"/>
      <c r="AQ39" s="18">
        <v>2.73</v>
      </c>
      <c r="AR39" s="2"/>
      <c r="AS39" s="18">
        <v>2.84</v>
      </c>
      <c r="AT39" s="2"/>
      <c r="AU39" s="18">
        <v>2.72</v>
      </c>
      <c r="AV39" s="2"/>
      <c r="AW39" s="18">
        <v>2.62</v>
      </c>
      <c r="AY39" s="57">
        <v>2.61</v>
      </c>
    </row>
    <row r="40" spans="3:51" ht="12.75">
      <c r="C40" s="2"/>
      <c r="D40" s="2"/>
      <c r="E40" s="1" t="s">
        <v>25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4" t="s">
        <v>22</v>
      </c>
      <c r="Z40" s="2"/>
      <c r="AA40" s="14" t="s">
        <v>22</v>
      </c>
      <c r="AB40" s="2"/>
      <c r="AC40" s="14" t="s">
        <v>22</v>
      </c>
      <c r="AD40" s="2"/>
      <c r="AE40" s="14" t="s">
        <v>22</v>
      </c>
      <c r="AF40" s="2"/>
      <c r="AG40" s="18">
        <v>3.11</v>
      </c>
      <c r="AH40" s="18"/>
      <c r="AI40" s="18">
        <v>2.98</v>
      </c>
      <c r="AJ40" s="2"/>
      <c r="AK40" s="18">
        <v>3.02</v>
      </c>
      <c r="AL40" s="18"/>
      <c r="AM40" s="18">
        <v>2.89</v>
      </c>
      <c r="AN40" s="2"/>
      <c r="AO40" s="18">
        <v>2.86</v>
      </c>
      <c r="AP40" s="2"/>
      <c r="AQ40" s="18">
        <v>3</v>
      </c>
      <c r="AR40" s="2"/>
      <c r="AS40" s="18">
        <v>3</v>
      </c>
      <c r="AT40" s="2"/>
      <c r="AU40" s="18">
        <v>2.93</v>
      </c>
      <c r="AV40" s="2"/>
      <c r="AW40" s="18">
        <v>2.91</v>
      </c>
      <c r="AY40" s="57">
        <v>2.81</v>
      </c>
    </row>
    <row r="41" spans="3:51" ht="3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8"/>
      <c r="T41" s="2"/>
      <c r="U41" s="18"/>
      <c r="V41" s="2"/>
      <c r="W41" s="18"/>
      <c r="X41" s="18"/>
      <c r="Y41" s="18"/>
      <c r="Z41" s="18"/>
      <c r="AA41" s="18"/>
      <c r="AB41" s="18"/>
      <c r="AC41" s="18"/>
      <c r="AD41" s="18"/>
      <c r="AE41" s="18"/>
      <c r="AF41" s="2"/>
      <c r="AG41" s="18"/>
      <c r="AH41" s="18"/>
      <c r="AI41" s="18"/>
      <c r="AJ41" s="2"/>
      <c r="AK41" s="18" t="s">
        <v>98</v>
      </c>
      <c r="AL41" s="18"/>
      <c r="AM41" s="18" t="s">
        <v>98</v>
      </c>
      <c r="AN41" s="2"/>
      <c r="AO41" s="18" t="s">
        <v>98</v>
      </c>
      <c r="AP41" s="2"/>
      <c r="AQ41" s="18"/>
      <c r="AR41" s="2"/>
      <c r="AS41" s="18"/>
      <c r="AT41" s="2"/>
      <c r="AU41" s="18"/>
      <c r="AV41" s="2"/>
      <c r="AW41" s="18"/>
      <c r="AY41" s="57"/>
    </row>
    <row r="42" spans="3:51" ht="12.75">
      <c r="C42" s="18"/>
      <c r="D42" s="2"/>
      <c r="E42" s="1" t="s">
        <v>118</v>
      </c>
      <c r="F42" s="2"/>
      <c r="G42" s="2"/>
      <c r="H42" s="18"/>
      <c r="I42" s="18">
        <v>2.66</v>
      </c>
      <c r="J42" s="18"/>
      <c r="K42" s="18">
        <v>2.66</v>
      </c>
      <c r="L42" s="18"/>
      <c r="M42" s="18">
        <v>2.69</v>
      </c>
      <c r="N42" s="18"/>
      <c r="O42" s="18">
        <v>2.7</v>
      </c>
      <c r="P42" s="18"/>
      <c r="Q42" s="18">
        <v>2.73</v>
      </c>
      <c r="R42" s="2"/>
      <c r="S42" s="18">
        <v>2.74</v>
      </c>
      <c r="T42" s="2"/>
      <c r="U42" s="18">
        <v>2.76</v>
      </c>
      <c r="V42" s="2"/>
      <c r="W42" s="18">
        <v>2.77</v>
      </c>
      <c r="X42" s="18"/>
      <c r="Y42" s="18">
        <v>2.75</v>
      </c>
      <c r="Z42" s="18"/>
      <c r="AA42" s="18">
        <v>2.75</v>
      </c>
      <c r="AB42" s="18"/>
      <c r="AC42" s="18">
        <v>2.75</v>
      </c>
      <c r="AD42" s="18"/>
      <c r="AE42" s="18">
        <v>2.74</v>
      </c>
      <c r="AF42" s="2"/>
      <c r="AG42" s="18">
        <v>2.75</v>
      </c>
      <c r="AH42" s="18"/>
      <c r="AI42" s="18">
        <v>2.77</v>
      </c>
      <c r="AJ42" s="2"/>
      <c r="AK42" s="18">
        <v>2.81</v>
      </c>
      <c r="AL42" s="18"/>
      <c r="AM42" s="18">
        <v>2.86</v>
      </c>
      <c r="AN42" s="2"/>
      <c r="AO42" s="18">
        <v>2.86</v>
      </c>
      <c r="AP42" s="2"/>
      <c r="AQ42" s="18">
        <v>2.88</v>
      </c>
      <c r="AR42" s="2"/>
      <c r="AS42" s="18">
        <v>2.9</v>
      </c>
      <c r="AT42" s="2"/>
      <c r="AU42" s="18">
        <v>2.91</v>
      </c>
      <c r="AV42" s="2"/>
      <c r="AW42" s="18">
        <v>2.92</v>
      </c>
      <c r="AY42" s="57">
        <v>2.89</v>
      </c>
    </row>
    <row r="43" spans="3:49" ht="6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3:51" ht="12.75">
      <c r="C44" s="2"/>
      <c r="D44" s="1" t="s">
        <v>99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6" t="s">
        <v>29</v>
      </c>
      <c r="P44" s="7"/>
      <c r="Q44" s="6" t="s">
        <v>30</v>
      </c>
      <c r="R44" s="7"/>
      <c r="S44" s="6" t="s">
        <v>31</v>
      </c>
      <c r="T44" s="7"/>
      <c r="U44" s="6" t="s">
        <v>32</v>
      </c>
      <c r="V44" s="7"/>
      <c r="W44" s="8" t="s">
        <v>33</v>
      </c>
      <c r="X44" s="9"/>
      <c r="Y44" s="8" t="s">
        <v>34</v>
      </c>
      <c r="Z44" s="9"/>
      <c r="AA44" s="8" t="s">
        <v>35</v>
      </c>
      <c r="AB44" s="9"/>
      <c r="AC44" s="8" t="s">
        <v>36</v>
      </c>
      <c r="AD44" s="9"/>
      <c r="AE44" s="8" t="s">
        <v>37</v>
      </c>
      <c r="AF44" s="7"/>
      <c r="AG44" s="8" t="s">
        <v>38</v>
      </c>
      <c r="AH44" s="8"/>
      <c r="AI44" s="8" t="s">
        <v>39</v>
      </c>
      <c r="AJ44" s="7"/>
      <c r="AK44" s="8" t="s">
        <v>40</v>
      </c>
      <c r="AL44" s="8"/>
      <c r="AM44" s="8" t="s">
        <v>100</v>
      </c>
      <c r="AN44" s="7"/>
      <c r="AO44" s="8" t="s">
        <v>103</v>
      </c>
      <c r="AP44" s="7"/>
      <c r="AQ44" s="8" t="s">
        <v>107</v>
      </c>
      <c r="AR44" s="7"/>
      <c r="AS44" s="8" t="s">
        <v>111</v>
      </c>
      <c r="AT44" s="7"/>
      <c r="AU44" s="8" t="s">
        <v>113</v>
      </c>
      <c r="AV44" s="7"/>
      <c r="AW44" s="8" t="s">
        <v>115</v>
      </c>
      <c r="AX44" s="55"/>
      <c r="AY44" s="56" t="s">
        <v>119</v>
      </c>
    </row>
    <row r="45" spans="3:49" ht="3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3:51" ht="12.75">
      <c r="C46" s="2"/>
      <c r="D46" s="2"/>
      <c r="E46" s="1" t="s">
        <v>41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3">
        <v>17</v>
      </c>
      <c r="T46" s="2"/>
      <c r="U46" s="13">
        <v>14</v>
      </c>
      <c r="V46" s="2"/>
      <c r="W46" s="13">
        <v>17</v>
      </c>
      <c r="X46" s="2"/>
      <c r="Y46" s="13">
        <v>15</v>
      </c>
      <c r="Z46" s="2"/>
      <c r="AA46" s="13">
        <v>20</v>
      </c>
      <c r="AB46" s="2"/>
      <c r="AC46" s="13">
        <v>18</v>
      </c>
      <c r="AD46" s="2"/>
      <c r="AE46" s="13">
        <v>18</v>
      </c>
      <c r="AF46" s="2"/>
      <c r="AG46" s="13">
        <v>11</v>
      </c>
      <c r="AH46" s="13"/>
      <c r="AI46" s="13">
        <v>14</v>
      </c>
      <c r="AJ46" s="2"/>
      <c r="AK46" s="13">
        <v>15</v>
      </c>
      <c r="AL46" s="13"/>
      <c r="AM46" s="13">
        <v>7</v>
      </c>
      <c r="AN46" s="2"/>
      <c r="AO46" s="13">
        <v>2</v>
      </c>
      <c r="AP46" s="2"/>
      <c r="AQ46" s="13">
        <v>0</v>
      </c>
      <c r="AR46" s="2"/>
      <c r="AS46" s="48" t="s">
        <v>112</v>
      </c>
      <c r="AT46" s="2"/>
      <c r="AU46" s="48" t="s">
        <v>112</v>
      </c>
      <c r="AV46" s="2"/>
      <c r="AW46" s="48" t="s">
        <v>112</v>
      </c>
      <c r="AY46" s="58" t="s">
        <v>112</v>
      </c>
    </row>
    <row r="47" spans="3:51" ht="12.75">
      <c r="C47" s="2"/>
      <c r="D47" s="2"/>
      <c r="E47" s="1" t="s">
        <v>116</v>
      </c>
      <c r="F47" s="2"/>
      <c r="G47" s="2"/>
      <c r="H47" s="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>
        <v>1.7</v>
      </c>
      <c r="T47" s="2"/>
      <c r="U47" s="15">
        <v>1.4</v>
      </c>
      <c r="V47" s="2"/>
      <c r="W47" s="15">
        <v>1.5</v>
      </c>
      <c r="X47" s="15"/>
      <c r="Y47" s="15">
        <v>1.5</v>
      </c>
      <c r="Z47" s="15"/>
      <c r="AA47" s="15">
        <v>2.1</v>
      </c>
      <c r="AB47" s="15"/>
      <c r="AC47" s="15">
        <v>1.7</v>
      </c>
      <c r="AD47" s="15"/>
      <c r="AE47" s="15">
        <v>1.8</v>
      </c>
      <c r="AF47" s="2"/>
      <c r="AG47" s="15">
        <v>1.2</v>
      </c>
      <c r="AH47" s="15"/>
      <c r="AI47" s="15">
        <v>1.4</v>
      </c>
      <c r="AJ47" s="2"/>
      <c r="AK47" s="15">
        <v>1.6</v>
      </c>
      <c r="AL47" s="15"/>
      <c r="AM47" s="15">
        <v>0.8</v>
      </c>
      <c r="AN47" s="2"/>
      <c r="AO47" s="15">
        <v>0.2</v>
      </c>
      <c r="AP47" s="2"/>
      <c r="AQ47" s="15">
        <v>0</v>
      </c>
      <c r="AR47" s="2"/>
      <c r="AS47" s="48" t="s">
        <v>112</v>
      </c>
      <c r="AT47" s="2"/>
      <c r="AU47" s="48" t="s">
        <v>112</v>
      </c>
      <c r="AV47" s="2"/>
      <c r="AW47" s="48" t="s">
        <v>112</v>
      </c>
      <c r="AY47" s="58" t="s">
        <v>112</v>
      </c>
    </row>
    <row r="48" spans="3:49" ht="3.75" customHeight="1">
      <c r="C48" s="2"/>
      <c r="D48" s="2"/>
      <c r="E48" s="1"/>
      <c r="F48" s="2"/>
      <c r="G48" s="2"/>
      <c r="H48" s="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"/>
      <c r="U48" s="15"/>
      <c r="V48" s="2"/>
      <c r="W48" s="15"/>
      <c r="X48" s="15"/>
      <c r="Y48" s="15"/>
      <c r="Z48" s="15"/>
      <c r="AA48" s="15"/>
      <c r="AB48" s="15"/>
      <c r="AC48" s="15"/>
      <c r="AD48" s="15"/>
      <c r="AE48" s="15"/>
      <c r="AF48" s="2"/>
      <c r="AG48" s="15"/>
      <c r="AH48" s="15"/>
      <c r="AI48" s="15"/>
      <c r="AJ48" s="2"/>
      <c r="AK48" s="15"/>
      <c r="AL48" s="15"/>
      <c r="AM48" s="15"/>
      <c r="AN48" s="2"/>
      <c r="AO48" s="15"/>
      <c r="AP48" s="2"/>
      <c r="AQ48" s="15"/>
      <c r="AR48" s="2"/>
      <c r="AS48" s="48"/>
      <c r="AT48" s="2"/>
      <c r="AU48" s="48"/>
      <c r="AV48" s="2"/>
      <c r="AW48" s="48"/>
    </row>
    <row r="49" spans="3:51" ht="12.75">
      <c r="C49" s="2"/>
      <c r="D49" s="2"/>
      <c r="E49" s="1" t="s">
        <v>114</v>
      </c>
      <c r="F49" s="2"/>
      <c r="G49" s="2"/>
      <c r="H49" s="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"/>
      <c r="U49" s="15"/>
      <c r="V49" s="2"/>
      <c r="W49" s="15"/>
      <c r="X49" s="15"/>
      <c r="Y49" s="15"/>
      <c r="Z49" s="15"/>
      <c r="AA49" s="15"/>
      <c r="AB49" s="15"/>
      <c r="AC49" s="15"/>
      <c r="AD49" s="15"/>
      <c r="AE49" s="15"/>
      <c r="AF49" s="2"/>
      <c r="AG49" s="15"/>
      <c r="AH49" s="15"/>
      <c r="AI49" s="15"/>
      <c r="AJ49" s="2"/>
      <c r="AK49" s="15"/>
      <c r="AL49" s="15"/>
      <c r="AM49" s="15"/>
      <c r="AN49" s="2"/>
      <c r="AO49" s="48" t="s">
        <v>112</v>
      </c>
      <c r="AP49" s="2"/>
      <c r="AQ49" s="48" t="s">
        <v>112</v>
      </c>
      <c r="AR49" s="2"/>
      <c r="AS49" s="48">
        <v>20</v>
      </c>
      <c r="AT49" s="2"/>
      <c r="AU49" s="48">
        <v>39</v>
      </c>
      <c r="AV49" s="2"/>
      <c r="AW49" s="48">
        <v>40</v>
      </c>
      <c r="AY49" s="51">
        <v>31</v>
      </c>
    </row>
    <row r="50" spans="3:51" ht="12.75">
      <c r="C50" s="2"/>
      <c r="D50" s="2"/>
      <c r="E50" s="1" t="s">
        <v>116</v>
      </c>
      <c r="F50" s="2"/>
      <c r="G50" s="2"/>
      <c r="H50" s="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"/>
      <c r="U50" s="15"/>
      <c r="V50" s="2"/>
      <c r="W50" s="15"/>
      <c r="X50" s="15"/>
      <c r="Y50" s="15"/>
      <c r="Z50" s="15"/>
      <c r="AA50" s="15"/>
      <c r="AB50" s="15"/>
      <c r="AC50" s="15"/>
      <c r="AD50" s="15"/>
      <c r="AE50" s="15"/>
      <c r="AF50" s="2"/>
      <c r="AG50" s="15"/>
      <c r="AH50" s="15"/>
      <c r="AI50" s="15"/>
      <c r="AJ50" s="2"/>
      <c r="AK50" s="15"/>
      <c r="AL50" s="15"/>
      <c r="AM50" s="15"/>
      <c r="AN50" s="2"/>
      <c r="AO50" s="48" t="s">
        <v>112</v>
      </c>
      <c r="AP50" s="50"/>
      <c r="AQ50" s="48" t="s">
        <v>112</v>
      </c>
      <c r="AR50" s="2"/>
      <c r="AS50" s="49">
        <v>2</v>
      </c>
      <c r="AT50" s="50"/>
      <c r="AU50" s="49">
        <v>3.8</v>
      </c>
      <c r="AV50" s="50"/>
      <c r="AW50" s="49">
        <v>3.8</v>
      </c>
      <c r="AY50" s="53">
        <v>2.8</v>
      </c>
    </row>
    <row r="51" spans="3:49" ht="3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3:51" ht="12.75">
      <c r="C52" s="2"/>
      <c r="D52" s="2"/>
      <c r="E52" s="1" t="s">
        <v>42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3">
        <v>22</v>
      </c>
      <c r="AJ52" s="2"/>
      <c r="AK52" s="13">
        <v>16</v>
      </c>
      <c r="AL52" s="13"/>
      <c r="AM52" s="13">
        <v>18</v>
      </c>
      <c r="AN52" s="2"/>
      <c r="AO52" s="13">
        <v>17</v>
      </c>
      <c r="AP52" s="2"/>
      <c r="AQ52" s="13">
        <v>15</v>
      </c>
      <c r="AR52" s="2"/>
      <c r="AS52" s="13">
        <v>14</v>
      </c>
      <c r="AT52" s="2"/>
      <c r="AU52" s="13">
        <v>19</v>
      </c>
      <c r="AV52" s="2"/>
      <c r="AW52" s="13">
        <v>17</v>
      </c>
      <c r="AY52" s="51">
        <v>14</v>
      </c>
    </row>
    <row r="53" spans="3:51" ht="12.75">
      <c r="C53" s="2"/>
      <c r="D53" s="2"/>
      <c r="E53" s="1" t="s">
        <v>116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5">
        <v>2.2</v>
      </c>
      <c r="AJ53" s="2"/>
      <c r="AK53" s="15">
        <v>1.8</v>
      </c>
      <c r="AL53" s="15"/>
      <c r="AM53" s="15">
        <v>1.9</v>
      </c>
      <c r="AN53" s="2"/>
      <c r="AO53" s="15">
        <v>1.6</v>
      </c>
      <c r="AP53" s="2"/>
      <c r="AQ53" s="15">
        <v>1.5</v>
      </c>
      <c r="AR53" s="2"/>
      <c r="AS53" s="15">
        <v>1.3</v>
      </c>
      <c r="AT53" s="2"/>
      <c r="AU53" s="15">
        <v>1.8</v>
      </c>
      <c r="AV53" s="2"/>
      <c r="AW53" s="15">
        <v>1.6</v>
      </c>
      <c r="AY53" s="53">
        <v>1.3</v>
      </c>
    </row>
    <row r="54" spans="3:49" ht="3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3:51" ht="12.75">
      <c r="C55" s="2"/>
      <c r="D55" s="2"/>
      <c r="E55" s="1" t="s">
        <v>43</v>
      </c>
      <c r="F55" s="2"/>
      <c r="G55" s="2"/>
      <c r="H55" s="2"/>
      <c r="I55" s="13">
        <v>48</v>
      </c>
      <c r="J55" s="2"/>
      <c r="K55" s="13">
        <v>39</v>
      </c>
      <c r="L55" s="2"/>
      <c r="M55" s="13">
        <v>48</v>
      </c>
      <c r="N55" s="2"/>
      <c r="O55" s="13">
        <v>40</v>
      </c>
      <c r="P55" s="2"/>
      <c r="Q55" s="13">
        <v>46</v>
      </c>
      <c r="R55" s="2"/>
      <c r="S55" s="13">
        <v>39</v>
      </c>
      <c r="T55" s="2"/>
      <c r="U55" s="13">
        <v>42</v>
      </c>
      <c r="V55" s="2"/>
      <c r="W55" s="13">
        <v>46</v>
      </c>
      <c r="X55" s="2"/>
      <c r="Y55" s="13">
        <v>31</v>
      </c>
      <c r="Z55" s="2"/>
      <c r="AA55" s="13">
        <v>34</v>
      </c>
      <c r="AB55" s="2"/>
      <c r="AC55" s="13">
        <v>40</v>
      </c>
      <c r="AD55" s="2"/>
      <c r="AE55" s="13">
        <v>58</v>
      </c>
      <c r="AF55" s="2"/>
      <c r="AG55" s="13">
        <v>37</v>
      </c>
      <c r="AH55" s="13"/>
      <c r="AI55" s="13">
        <v>39</v>
      </c>
      <c r="AJ55" s="2"/>
      <c r="AK55" s="13">
        <v>24</v>
      </c>
      <c r="AL55" s="13"/>
      <c r="AM55" s="13">
        <v>27</v>
      </c>
      <c r="AN55" s="2"/>
      <c r="AO55" s="13">
        <v>20</v>
      </c>
      <c r="AP55" s="2"/>
      <c r="AQ55" s="13">
        <v>35</v>
      </c>
      <c r="AR55" s="2"/>
      <c r="AS55" s="13">
        <v>19</v>
      </c>
      <c r="AT55" s="2"/>
      <c r="AU55" s="13">
        <v>20</v>
      </c>
      <c r="AV55" s="2"/>
      <c r="AW55" s="13">
        <v>15</v>
      </c>
      <c r="AY55" s="51">
        <v>13</v>
      </c>
    </row>
    <row r="56" spans="3:51" ht="12.75">
      <c r="C56" s="2"/>
      <c r="D56" s="2"/>
      <c r="E56" s="1" t="s">
        <v>116</v>
      </c>
      <c r="F56" s="2"/>
      <c r="G56" s="2"/>
      <c r="H56" s="2"/>
      <c r="I56" s="15">
        <v>4.7</v>
      </c>
      <c r="J56" s="15"/>
      <c r="K56" s="15">
        <v>4.2</v>
      </c>
      <c r="L56" s="15"/>
      <c r="M56" s="15">
        <v>5.2</v>
      </c>
      <c r="N56" s="15"/>
      <c r="O56" s="15">
        <v>4.3</v>
      </c>
      <c r="P56" s="15"/>
      <c r="Q56" s="15">
        <v>5.3</v>
      </c>
      <c r="R56" s="2"/>
      <c r="S56" s="15">
        <v>3.9</v>
      </c>
      <c r="T56" s="2"/>
      <c r="U56" s="15">
        <v>4.1</v>
      </c>
      <c r="V56" s="2"/>
      <c r="W56" s="15">
        <v>4.2</v>
      </c>
      <c r="X56" s="15"/>
      <c r="Y56" s="15">
        <v>3.2</v>
      </c>
      <c r="Z56" s="15"/>
      <c r="AA56" s="15">
        <v>3.6</v>
      </c>
      <c r="AB56" s="15"/>
      <c r="AC56" s="15">
        <v>3.9</v>
      </c>
      <c r="AD56" s="15"/>
      <c r="AE56" s="15">
        <v>5.9</v>
      </c>
      <c r="AF56" s="2"/>
      <c r="AG56" s="15">
        <v>4.2</v>
      </c>
      <c r="AH56" s="15"/>
      <c r="AI56" s="15">
        <v>3.9</v>
      </c>
      <c r="AJ56" s="2"/>
      <c r="AK56" s="15">
        <v>2.6</v>
      </c>
      <c r="AL56" s="15"/>
      <c r="AM56" s="15">
        <v>2.9</v>
      </c>
      <c r="AN56" s="2"/>
      <c r="AO56" s="15">
        <v>1.9</v>
      </c>
      <c r="AP56" s="2"/>
      <c r="AQ56" s="15">
        <v>3.5</v>
      </c>
      <c r="AR56" s="2"/>
      <c r="AS56" s="15">
        <v>1.8</v>
      </c>
      <c r="AT56" s="2"/>
      <c r="AU56" s="15">
        <v>1.9</v>
      </c>
      <c r="AV56" s="2"/>
      <c r="AW56" s="15">
        <v>1.4</v>
      </c>
      <c r="AY56" s="53">
        <v>1.2</v>
      </c>
    </row>
    <row r="57" spans="3:49" ht="3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3:51" ht="12.75">
      <c r="C58" s="2"/>
      <c r="D58" s="2"/>
      <c r="E58" s="1" t="s">
        <v>26</v>
      </c>
      <c r="F58" s="2"/>
      <c r="G58" s="2"/>
      <c r="H58" s="2"/>
      <c r="I58" s="13">
        <v>49</v>
      </c>
      <c r="J58" s="2"/>
      <c r="K58" s="13">
        <v>40</v>
      </c>
      <c r="L58" s="2"/>
      <c r="M58" s="13">
        <v>55</v>
      </c>
      <c r="N58" s="2"/>
      <c r="O58" s="13">
        <v>44</v>
      </c>
      <c r="P58" s="2"/>
      <c r="Q58" s="13">
        <v>54</v>
      </c>
      <c r="R58" s="2"/>
      <c r="S58" s="13">
        <v>60</v>
      </c>
      <c r="T58" s="2"/>
      <c r="U58" s="13">
        <v>62</v>
      </c>
      <c r="V58" s="2"/>
      <c r="W58" s="13">
        <v>69</v>
      </c>
      <c r="X58" s="2"/>
      <c r="Y58" s="13">
        <v>49</v>
      </c>
      <c r="Z58" s="2"/>
      <c r="AA58" s="13">
        <v>54</v>
      </c>
      <c r="AB58" s="2"/>
      <c r="AC58" s="13">
        <v>59</v>
      </c>
      <c r="AD58" s="2"/>
      <c r="AE58" s="13">
        <v>76</v>
      </c>
      <c r="AF58" s="2"/>
      <c r="AG58" s="13">
        <v>48</v>
      </c>
      <c r="AH58" s="13"/>
      <c r="AI58" s="13">
        <v>75</v>
      </c>
      <c r="AJ58" s="2"/>
      <c r="AK58" s="13">
        <v>55</v>
      </c>
      <c r="AL58" s="13"/>
      <c r="AM58" s="13">
        <f>AM46+AM52+AM55</f>
        <v>52</v>
      </c>
      <c r="AN58" s="2"/>
      <c r="AO58" s="13">
        <f>AO46+AO52+AO55</f>
        <v>39</v>
      </c>
      <c r="AP58" s="2"/>
      <c r="AQ58" s="13">
        <v>50</v>
      </c>
      <c r="AR58" s="2"/>
      <c r="AS58" s="13">
        <v>53</v>
      </c>
      <c r="AT58" s="2"/>
      <c r="AU58" s="13">
        <v>78</v>
      </c>
      <c r="AV58" s="2"/>
      <c r="AW58" s="13">
        <v>72</v>
      </c>
      <c r="AY58" s="51">
        <v>58</v>
      </c>
    </row>
    <row r="59" spans="3:51" ht="12.75">
      <c r="C59" s="2"/>
      <c r="D59" s="2"/>
      <c r="E59" s="1" t="s">
        <v>116</v>
      </c>
      <c r="F59" s="2"/>
      <c r="G59" s="2"/>
      <c r="H59" s="2"/>
      <c r="I59" s="15">
        <v>4.8</v>
      </c>
      <c r="J59" s="15"/>
      <c r="K59" s="15">
        <v>4.3</v>
      </c>
      <c r="L59" s="15"/>
      <c r="M59" s="15">
        <v>6</v>
      </c>
      <c r="N59" s="15"/>
      <c r="O59" s="15">
        <v>4.7</v>
      </c>
      <c r="P59" s="15"/>
      <c r="Q59" s="15">
        <v>6.2</v>
      </c>
      <c r="R59" s="2"/>
      <c r="S59" s="15">
        <v>6</v>
      </c>
      <c r="T59" s="2"/>
      <c r="U59" s="15">
        <v>6.1</v>
      </c>
      <c r="V59" s="2"/>
      <c r="W59" s="15">
        <v>6.2</v>
      </c>
      <c r="X59" s="15"/>
      <c r="Y59" s="15">
        <v>5</v>
      </c>
      <c r="Z59" s="15"/>
      <c r="AA59" s="15">
        <v>5.7</v>
      </c>
      <c r="AB59" s="15"/>
      <c r="AC59" s="15">
        <v>5.7</v>
      </c>
      <c r="AD59" s="15"/>
      <c r="AE59" s="15">
        <v>7.7</v>
      </c>
      <c r="AF59" s="2"/>
      <c r="AG59" s="15">
        <v>5.4</v>
      </c>
      <c r="AH59" s="15"/>
      <c r="AI59" s="15">
        <v>7.5</v>
      </c>
      <c r="AJ59" s="2"/>
      <c r="AK59" s="15">
        <v>6</v>
      </c>
      <c r="AL59" s="15"/>
      <c r="AM59" s="15">
        <f>AM47+AM53+AM56</f>
        <v>5.6</v>
      </c>
      <c r="AN59" s="2"/>
      <c r="AO59" s="15">
        <f>AO47+AO53+AO56</f>
        <v>3.7</v>
      </c>
      <c r="AP59" s="2"/>
      <c r="AQ59" s="15">
        <v>5</v>
      </c>
      <c r="AR59" s="2"/>
      <c r="AS59" s="15">
        <v>3.1</v>
      </c>
      <c r="AT59" s="2"/>
      <c r="AU59" s="15">
        <v>7.6</v>
      </c>
      <c r="AV59" s="2"/>
      <c r="AW59" s="15">
        <v>6.8</v>
      </c>
      <c r="AY59" s="53">
        <v>5.2</v>
      </c>
    </row>
    <row r="60" spans="3:49" ht="12.75">
      <c r="C60" s="1" t="s">
        <v>44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3:4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3:51" ht="12.75">
      <c r="C62" s="2"/>
      <c r="D62" s="2"/>
      <c r="E62" s="2"/>
      <c r="F62" s="2"/>
      <c r="G62" s="2"/>
      <c r="H62" s="2"/>
      <c r="I62" s="5" t="s">
        <v>4</v>
      </c>
      <c r="J62" s="2"/>
      <c r="K62" s="5" t="s">
        <v>4</v>
      </c>
      <c r="L62" s="2"/>
      <c r="M62" s="5" t="s">
        <v>4</v>
      </c>
      <c r="N62" s="2"/>
      <c r="O62" s="5" t="s">
        <v>4</v>
      </c>
      <c r="P62" s="2"/>
      <c r="Q62" s="5" t="s">
        <v>4</v>
      </c>
      <c r="R62" s="2"/>
      <c r="S62" s="5" t="s">
        <v>4</v>
      </c>
      <c r="T62" s="2"/>
      <c r="U62" s="5" t="s">
        <v>4</v>
      </c>
      <c r="V62" s="2"/>
      <c r="W62" s="4" t="s">
        <v>4</v>
      </c>
      <c r="X62" s="3"/>
      <c r="Y62" s="4" t="s">
        <v>4</v>
      </c>
      <c r="Z62" s="3"/>
      <c r="AA62" s="4" t="s">
        <v>4</v>
      </c>
      <c r="AB62" s="3"/>
      <c r="AC62" s="4" t="s">
        <v>4</v>
      </c>
      <c r="AD62" s="3"/>
      <c r="AE62" s="4" t="s">
        <v>4</v>
      </c>
      <c r="AF62" s="2"/>
      <c r="AG62" s="4" t="s">
        <v>4</v>
      </c>
      <c r="AH62" s="4"/>
      <c r="AI62" s="4" t="s">
        <v>4</v>
      </c>
      <c r="AJ62" s="2"/>
      <c r="AK62" s="4" t="s">
        <v>4</v>
      </c>
      <c r="AL62" s="4"/>
      <c r="AM62" s="4" t="s">
        <v>4</v>
      </c>
      <c r="AN62" s="2"/>
      <c r="AO62" s="4" t="s">
        <v>4</v>
      </c>
      <c r="AP62" s="2"/>
      <c r="AQ62" s="4" t="s">
        <v>4</v>
      </c>
      <c r="AR62" s="2"/>
      <c r="AS62" s="4" t="s">
        <v>4</v>
      </c>
      <c r="AT62" s="2"/>
      <c r="AU62" s="4" t="s">
        <v>4</v>
      </c>
      <c r="AV62" s="2"/>
      <c r="AW62" s="4" t="s">
        <v>4</v>
      </c>
      <c r="AY62" s="52" t="s">
        <v>4</v>
      </c>
    </row>
    <row r="63" spans="3:51" ht="13.5" thickBot="1">
      <c r="C63" s="2"/>
      <c r="D63" s="2"/>
      <c r="E63" s="2"/>
      <c r="F63" s="2"/>
      <c r="G63" s="2"/>
      <c r="H63" s="2"/>
      <c r="I63" s="5" t="s">
        <v>5</v>
      </c>
      <c r="J63" s="2"/>
      <c r="K63" s="5" t="s">
        <v>6</v>
      </c>
      <c r="L63" s="2"/>
      <c r="M63" s="6" t="s">
        <v>7</v>
      </c>
      <c r="N63" s="7"/>
      <c r="O63" s="6" t="s">
        <v>8</v>
      </c>
      <c r="P63" s="7"/>
      <c r="Q63" s="6" t="s">
        <v>9</v>
      </c>
      <c r="R63" s="7"/>
      <c r="S63" s="6" t="s">
        <v>10</v>
      </c>
      <c r="T63" s="7"/>
      <c r="U63" s="6" t="s">
        <v>11</v>
      </c>
      <c r="V63" s="7"/>
      <c r="W63" s="8" t="s">
        <v>12</v>
      </c>
      <c r="X63" s="9"/>
      <c r="Y63" s="8" t="s">
        <v>13</v>
      </c>
      <c r="Z63" s="9"/>
      <c r="AA63" s="8" t="s">
        <v>14</v>
      </c>
      <c r="AB63" s="9"/>
      <c r="AC63" s="8" t="s">
        <v>15</v>
      </c>
      <c r="AD63" s="9"/>
      <c r="AE63" s="8" t="s">
        <v>16</v>
      </c>
      <c r="AF63" s="7"/>
      <c r="AG63" s="8" t="s">
        <v>17</v>
      </c>
      <c r="AH63" s="8"/>
      <c r="AI63" s="8" t="s">
        <v>18</v>
      </c>
      <c r="AJ63" s="7"/>
      <c r="AK63" s="8" t="s">
        <v>19</v>
      </c>
      <c r="AL63" s="8"/>
      <c r="AM63" s="21">
        <v>2001</v>
      </c>
      <c r="AN63" s="7"/>
      <c r="AO63" s="21">
        <v>2002</v>
      </c>
      <c r="AP63" s="7"/>
      <c r="AQ63" s="21">
        <v>2004</v>
      </c>
      <c r="AR63" s="7"/>
      <c r="AS63" s="21">
        <v>2005</v>
      </c>
      <c r="AT63" s="7"/>
      <c r="AU63" s="21">
        <v>2006</v>
      </c>
      <c r="AV63" s="7"/>
      <c r="AW63" s="21">
        <v>2007</v>
      </c>
      <c r="AX63" s="55"/>
      <c r="AY63" s="56">
        <v>2008</v>
      </c>
    </row>
    <row r="64" spans="3:49" ht="13.5" thickBot="1">
      <c r="C64" s="22" t="s">
        <v>45</v>
      </c>
      <c r="D64" s="23"/>
      <c r="E64" s="23"/>
      <c r="F64" s="23"/>
      <c r="G64" s="23"/>
      <c r="H64" s="2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3:49" ht="12.75">
      <c r="C65" s="2"/>
      <c r="D65" s="1" t="s">
        <v>21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3:49" ht="12.75">
      <c r="C66" s="2"/>
      <c r="D66" s="2"/>
      <c r="E66" s="1" t="s">
        <v>46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3:49" ht="12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3:49" ht="12.75">
      <c r="C68" s="2"/>
      <c r="D68" s="1" t="s">
        <v>101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3:49" ht="12.75">
      <c r="C69" s="2"/>
      <c r="D69" s="2"/>
      <c r="E69" s="1" t="s">
        <v>46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3:49" ht="13.5" thickBo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3:49" ht="13.5" thickBot="1">
      <c r="C71" s="22" t="s">
        <v>47</v>
      </c>
      <c r="D71" s="23"/>
      <c r="E71" s="23"/>
      <c r="F71" s="23"/>
      <c r="G71" s="23"/>
      <c r="H71" s="2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3:49" ht="12.75">
      <c r="C72" s="2"/>
      <c r="D72" s="1" t="s">
        <v>48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3:51" ht="12.75">
      <c r="C73" s="2"/>
      <c r="D73" s="2"/>
      <c r="E73" s="1" t="s">
        <v>105</v>
      </c>
      <c r="F73" s="2"/>
      <c r="G73" s="2"/>
      <c r="H73" s="2"/>
      <c r="I73" s="13">
        <v>0</v>
      </c>
      <c r="J73" s="2"/>
      <c r="K73" s="13">
        <v>0</v>
      </c>
      <c r="L73" s="2"/>
      <c r="M73" s="13">
        <v>1</v>
      </c>
      <c r="N73" s="2"/>
      <c r="O73" s="13">
        <v>3</v>
      </c>
      <c r="P73" s="2"/>
      <c r="Q73" s="13">
        <v>1</v>
      </c>
      <c r="R73" s="2"/>
      <c r="S73" s="13">
        <v>0</v>
      </c>
      <c r="T73" s="2"/>
      <c r="U73" s="13">
        <v>1</v>
      </c>
      <c r="V73" s="2"/>
      <c r="W73" s="14" t="s">
        <v>22</v>
      </c>
      <c r="X73" s="2"/>
      <c r="Y73" s="14" t="s">
        <v>22</v>
      </c>
      <c r="Z73" s="2"/>
      <c r="AA73" s="14" t="s">
        <v>22</v>
      </c>
      <c r="AB73" s="2"/>
      <c r="AC73" s="14" t="s">
        <v>22</v>
      </c>
      <c r="AD73" s="2"/>
      <c r="AE73" s="14" t="s">
        <v>22</v>
      </c>
      <c r="AF73" s="2"/>
      <c r="AG73" s="14" t="s">
        <v>22</v>
      </c>
      <c r="AH73" s="14"/>
      <c r="AI73" s="14" t="s">
        <v>22</v>
      </c>
      <c r="AJ73" s="2"/>
      <c r="AK73" s="14" t="s">
        <v>22</v>
      </c>
      <c r="AL73" s="14"/>
      <c r="AM73" s="48" t="s">
        <v>112</v>
      </c>
      <c r="AN73" s="2"/>
      <c r="AO73" s="48" t="s">
        <v>112</v>
      </c>
      <c r="AP73" s="2"/>
      <c r="AQ73" s="14">
        <v>19</v>
      </c>
      <c r="AR73" s="2"/>
      <c r="AS73" s="14">
        <v>19</v>
      </c>
      <c r="AT73" s="2"/>
      <c r="AU73" s="14">
        <v>20</v>
      </c>
      <c r="AV73" s="2"/>
      <c r="AW73" s="14">
        <v>26</v>
      </c>
      <c r="AY73" s="51">
        <v>23</v>
      </c>
    </row>
    <row r="74" spans="3:51" ht="12.75">
      <c r="C74" s="2"/>
      <c r="D74" s="2"/>
      <c r="E74" s="1" t="s">
        <v>24</v>
      </c>
      <c r="F74" s="2"/>
      <c r="G74" s="2"/>
      <c r="H74" s="2"/>
      <c r="I74" s="13">
        <v>7</v>
      </c>
      <c r="J74" s="2"/>
      <c r="K74" s="13">
        <v>6</v>
      </c>
      <c r="L74" s="2"/>
      <c r="M74" s="13">
        <v>10</v>
      </c>
      <c r="N74" s="2"/>
      <c r="O74" s="13">
        <v>6</v>
      </c>
      <c r="P74" s="2"/>
      <c r="Q74" s="13">
        <v>4</v>
      </c>
      <c r="R74" s="2"/>
      <c r="S74" s="13">
        <v>6</v>
      </c>
      <c r="T74" s="2"/>
      <c r="U74" s="13">
        <v>5</v>
      </c>
      <c r="V74" s="2"/>
      <c r="W74" s="13">
        <v>9</v>
      </c>
      <c r="X74" s="2"/>
      <c r="Y74" s="13">
        <v>9</v>
      </c>
      <c r="Z74" s="2"/>
      <c r="AA74" s="13">
        <v>7</v>
      </c>
      <c r="AB74" s="2"/>
      <c r="AC74" s="13">
        <v>5</v>
      </c>
      <c r="AD74" s="2"/>
      <c r="AE74" s="13">
        <v>4</v>
      </c>
      <c r="AF74" s="2"/>
      <c r="AG74" s="13">
        <v>2</v>
      </c>
      <c r="AH74" s="13"/>
      <c r="AI74" s="13">
        <v>3</v>
      </c>
      <c r="AJ74" s="2"/>
      <c r="AK74" s="13">
        <v>2</v>
      </c>
      <c r="AL74" s="13"/>
      <c r="AM74" s="13">
        <v>3</v>
      </c>
      <c r="AN74" s="2"/>
      <c r="AO74" s="13">
        <v>2</v>
      </c>
      <c r="AP74" s="2"/>
      <c r="AQ74" s="13">
        <v>2</v>
      </c>
      <c r="AR74" s="2"/>
      <c r="AS74" s="13">
        <v>6</v>
      </c>
      <c r="AT74" s="2"/>
      <c r="AU74" s="13">
        <v>2</v>
      </c>
      <c r="AV74" s="2"/>
      <c r="AW74" s="13">
        <v>5</v>
      </c>
      <c r="AY74" s="51">
        <v>4</v>
      </c>
    </row>
    <row r="75" spans="3:51" ht="12.75">
      <c r="C75" s="2"/>
      <c r="D75" s="2"/>
      <c r="E75" s="1" t="s">
        <v>25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4" t="s">
        <v>22</v>
      </c>
      <c r="X75" s="2"/>
      <c r="Y75" s="14" t="s">
        <v>22</v>
      </c>
      <c r="Z75" s="2"/>
      <c r="AA75" s="14" t="s">
        <v>22</v>
      </c>
      <c r="AB75" s="2"/>
      <c r="AC75" s="14" t="s">
        <v>22</v>
      </c>
      <c r="AD75" s="2"/>
      <c r="AE75" s="13">
        <v>0</v>
      </c>
      <c r="AF75" s="2"/>
      <c r="AG75" s="13">
        <v>5</v>
      </c>
      <c r="AH75" s="13"/>
      <c r="AI75" s="13">
        <v>4</v>
      </c>
      <c r="AJ75" s="2"/>
      <c r="AK75" s="13">
        <v>5</v>
      </c>
      <c r="AL75" s="13"/>
      <c r="AM75" s="13">
        <v>7</v>
      </c>
      <c r="AN75" s="2"/>
      <c r="AO75" s="13">
        <v>5</v>
      </c>
      <c r="AP75" s="2"/>
      <c r="AQ75" s="13">
        <v>8</v>
      </c>
      <c r="AR75" s="2"/>
      <c r="AS75" s="13">
        <v>9</v>
      </c>
      <c r="AT75" s="2"/>
      <c r="AU75" s="13">
        <v>4</v>
      </c>
      <c r="AV75" s="2"/>
      <c r="AW75" s="13">
        <v>6</v>
      </c>
      <c r="AY75" s="51">
        <v>6</v>
      </c>
    </row>
    <row r="76" spans="3:51" ht="12.75">
      <c r="C76" s="2"/>
      <c r="D76" s="2"/>
      <c r="E76" s="1" t="s">
        <v>26</v>
      </c>
      <c r="F76" s="2"/>
      <c r="G76" s="2"/>
      <c r="H76" s="2"/>
      <c r="I76" s="13">
        <v>7</v>
      </c>
      <c r="J76" s="2"/>
      <c r="K76" s="13">
        <v>6</v>
      </c>
      <c r="L76" s="2"/>
      <c r="M76" s="13">
        <v>11</v>
      </c>
      <c r="N76" s="2"/>
      <c r="O76" s="13">
        <v>9</v>
      </c>
      <c r="P76" s="2"/>
      <c r="Q76" s="13">
        <v>7</v>
      </c>
      <c r="R76" s="2"/>
      <c r="S76" s="13">
        <v>11</v>
      </c>
      <c r="T76" s="2"/>
      <c r="U76" s="13">
        <v>10</v>
      </c>
      <c r="V76" s="2"/>
      <c r="W76" s="13">
        <v>11</v>
      </c>
      <c r="X76" s="2"/>
      <c r="Y76" s="13">
        <v>16</v>
      </c>
      <c r="Z76" s="2"/>
      <c r="AA76" s="13">
        <v>8</v>
      </c>
      <c r="AB76" s="2"/>
      <c r="AC76" s="13">
        <v>8</v>
      </c>
      <c r="AD76" s="2"/>
      <c r="AE76" s="13">
        <v>5</v>
      </c>
      <c r="AF76" s="2"/>
      <c r="AG76" s="13">
        <v>8</v>
      </c>
      <c r="AH76" s="13"/>
      <c r="AI76" s="13">
        <v>8</v>
      </c>
      <c r="AJ76" s="2"/>
      <c r="AK76" s="13">
        <v>10</v>
      </c>
      <c r="AL76" s="13"/>
      <c r="AM76" s="13">
        <f>SUM(AM74:AM75)</f>
        <v>10</v>
      </c>
      <c r="AN76" s="2"/>
      <c r="AO76" s="13">
        <f>SUM(AO74:AO75)</f>
        <v>7</v>
      </c>
      <c r="AP76" s="2"/>
      <c r="AQ76" s="13">
        <f>SUM(AQ73:AQ75)</f>
        <v>29</v>
      </c>
      <c r="AR76" s="2"/>
      <c r="AS76" s="13">
        <f>SUM(AS73:AS75)</f>
        <v>34</v>
      </c>
      <c r="AT76" s="2"/>
      <c r="AU76" s="13">
        <f>SUM(AU73:AU75)</f>
        <v>26</v>
      </c>
      <c r="AV76" s="2"/>
      <c r="AW76" s="13">
        <f>SUM(AW73:AW75)</f>
        <v>37</v>
      </c>
      <c r="AY76" s="51">
        <v>33</v>
      </c>
    </row>
    <row r="77" spans="3:4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3:51" ht="12.75">
      <c r="C78" s="2"/>
      <c r="D78" s="2"/>
      <c r="E78" s="1" t="s">
        <v>49</v>
      </c>
      <c r="F78" s="2"/>
      <c r="G78" s="2"/>
      <c r="H78" s="2"/>
      <c r="I78" s="15">
        <v>84.3</v>
      </c>
      <c r="J78" s="15"/>
      <c r="K78" s="15">
        <v>79.8</v>
      </c>
      <c r="L78" s="15"/>
      <c r="M78" s="15">
        <v>83.6</v>
      </c>
      <c r="N78" s="15"/>
      <c r="O78" s="15">
        <v>88.4</v>
      </c>
      <c r="P78" s="15"/>
      <c r="Q78" s="15">
        <v>85.6</v>
      </c>
      <c r="R78" s="2"/>
      <c r="S78" s="15">
        <v>86.5</v>
      </c>
      <c r="T78" s="2"/>
      <c r="U78" s="15">
        <v>86.1</v>
      </c>
      <c r="V78" s="2"/>
      <c r="W78" s="15">
        <v>85.5</v>
      </c>
      <c r="X78" s="15"/>
      <c r="Y78" s="15">
        <v>86.7</v>
      </c>
      <c r="Z78" s="15"/>
      <c r="AA78" s="15">
        <v>84.8</v>
      </c>
      <c r="AB78" s="15"/>
      <c r="AC78" s="15">
        <v>85.3</v>
      </c>
      <c r="AD78" s="15"/>
      <c r="AE78" s="15">
        <v>86.2</v>
      </c>
      <c r="AF78" s="2"/>
      <c r="AG78" s="15">
        <v>89.9</v>
      </c>
      <c r="AH78" s="15"/>
      <c r="AI78" s="15">
        <v>83.8</v>
      </c>
      <c r="AJ78" s="2"/>
      <c r="AK78" s="15">
        <v>89</v>
      </c>
      <c r="AL78" s="15"/>
      <c r="AM78" s="15">
        <v>86.7</v>
      </c>
      <c r="AN78" s="2"/>
      <c r="AO78" s="15">
        <v>87.5</v>
      </c>
      <c r="AP78" s="2"/>
      <c r="AQ78" s="15">
        <v>84.2</v>
      </c>
      <c r="AR78" s="2"/>
      <c r="AS78" s="15">
        <v>86.4</v>
      </c>
      <c r="AT78" s="2"/>
      <c r="AU78" s="15">
        <v>85.2</v>
      </c>
      <c r="AV78" s="2"/>
      <c r="AW78" s="15">
        <v>83.7</v>
      </c>
      <c r="AY78" s="53">
        <v>87.3</v>
      </c>
    </row>
    <row r="79" spans="3:4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3:51" ht="12.75">
      <c r="C80" s="2"/>
      <c r="D80" s="2"/>
      <c r="E80" s="1" t="s">
        <v>50</v>
      </c>
      <c r="F80" s="2"/>
      <c r="G80" s="2"/>
      <c r="H80" s="2"/>
      <c r="I80" s="13">
        <v>442</v>
      </c>
      <c r="J80" s="2"/>
      <c r="K80" s="13">
        <v>442</v>
      </c>
      <c r="L80" s="2"/>
      <c r="M80" s="13">
        <v>455</v>
      </c>
      <c r="N80" s="2"/>
      <c r="O80" s="13">
        <v>481</v>
      </c>
      <c r="P80" s="2"/>
      <c r="Q80" s="13">
        <v>518</v>
      </c>
      <c r="R80" s="2"/>
      <c r="S80" s="13">
        <v>458</v>
      </c>
      <c r="T80" s="2"/>
      <c r="U80" s="13">
        <v>428</v>
      </c>
      <c r="V80" s="2"/>
      <c r="W80" s="13">
        <v>473</v>
      </c>
      <c r="X80" s="2"/>
      <c r="Y80" s="13">
        <v>438</v>
      </c>
      <c r="Z80" s="2"/>
      <c r="AA80" s="13">
        <v>473</v>
      </c>
      <c r="AB80" s="2"/>
      <c r="AC80" s="13">
        <v>471</v>
      </c>
      <c r="AD80" s="2"/>
      <c r="AE80" s="13">
        <v>541</v>
      </c>
      <c r="AF80" s="2"/>
      <c r="AG80" s="13">
        <v>521</v>
      </c>
      <c r="AH80" s="13"/>
      <c r="AI80" s="13">
        <v>573</v>
      </c>
      <c r="AJ80" s="2"/>
      <c r="AK80" s="2">
        <v>557</v>
      </c>
      <c r="AL80" s="2"/>
      <c r="AM80" s="2">
        <v>520</v>
      </c>
      <c r="AN80" s="2"/>
      <c r="AO80" s="2">
        <v>503</v>
      </c>
      <c r="AP80" s="2"/>
      <c r="AQ80" s="2">
        <v>518</v>
      </c>
      <c r="AR80" s="2"/>
      <c r="AS80" s="2">
        <v>522</v>
      </c>
      <c r="AT80" s="2"/>
      <c r="AU80" s="2">
        <v>503</v>
      </c>
      <c r="AV80" s="2"/>
      <c r="AW80" s="2">
        <v>513</v>
      </c>
      <c r="AY80" s="51">
        <v>513</v>
      </c>
    </row>
    <row r="81" spans="3:51" ht="12.75">
      <c r="C81" s="2"/>
      <c r="D81" s="2"/>
      <c r="E81" s="1" t="s">
        <v>51</v>
      </c>
      <c r="F81" s="2"/>
      <c r="G81" s="2"/>
      <c r="H81" s="2"/>
      <c r="I81" s="13">
        <v>458</v>
      </c>
      <c r="J81" s="2"/>
      <c r="K81" s="13">
        <v>460</v>
      </c>
      <c r="L81" s="2"/>
      <c r="M81" s="13">
        <v>507</v>
      </c>
      <c r="N81" s="2"/>
      <c r="O81" s="13">
        <v>541</v>
      </c>
      <c r="P81" s="2"/>
      <c r="Q81" s="13">
        <v>498</v>
      </c>
      <c r="R81" s="2"/>
      <c r="S81" s="13">
        <v>514</v>
      </c>
      <c r="T81" s="2"/>
      <c r="U81" s="13">
        <v>518</v>
      </c>
      <c r="V81" s="2"/>
      <c r="W81" s="13">
        <v>510</v>
      </c>
      <c r="X81" s="2"/>
      <c r="Y81" s="13">
        <v>493</v>
      </c>
      <c r="Z81" s="2"/>
      <c r="AA81" s="13">
        <v>480</v>
      </c>
      <c r="AB81" s="2"/>
      <c r="AC81" s="13">
        <v>497</v>
      </c>
      <c r="AD81" s="2"/>
      <c r="AE81" s="13">
        <v>564</v>
      </c>
      <c r="AF81" s="2"/>
      <c r="AG81" s="13">
        <v>518</v>
      </c>
      <c r="AH81" s="13"/>
      <c r="AI81" s="13">
        <v>555</v>
      </c>
      <c r="AJ81" s="2"/>
      <c r="AK81" s="2">
        <v>540</v>
      </c>
      <c r="AL81" s="2"/>
      <c r="AM81" s="2">
        <v>480</v>
      </c>
      <c r="AN81" s="2"/>
      <c r="AO81" s="2">
        <v>557</v>
      </c>
      <c r="AP81" s="2"/>
      <c r="AQ81" s="2">
        <v>533</v>
      </c>
      <c r="AR81" s="2"/>
      <c r="AS81" s="2">
        <v>529</v>
      </c>
      <c r="AT81" s="2"/>
      <c r="AU81" s="2">
        <v>496</v>
      </c>
      <c r="AV81" s="2"/>
      <c r="AW81" s="2">
        <v>534</v>
      </c>
      <c r="AY81" s="51">
        <v>520</v>
      </c>
    </row>
    <row r="82" spans="3:51" ht="12.75">
      <c r="C82" s="2"/>
      <c r="D82" s="2"/>
      <c r="E82" s="1" t="s">
        <v>52</v>
      </c>
      <c r="F82" s="2"/>
      <c r="G82" s="2"/>
      <c r="H82" s="2"/>
      <c r="I82" s="13">
        <v>900</v>
      </c>
      <c r="J82" s="2"/>
      <c r="K82" s="13">
        <v>902</v>
      </c>
      <c r="L82" s="2"/>
      <c r="M82" s="13">
        <v>962</v>
      </c>
      <c r="N82" s="2"/>
      <c r="O82" s="13">
        <v>1022</v>
      </c>
      <c r="P82" s="2"/>
      <c r="Q82" s="13">
        <v>1016</v>
      </c>
      <c r="R82" s="2"/>
      <c r="S82" s="13">
        <v>972</v>
      </c>
      <c r="T82" s="2"/>
      <c r="U82" s="13">
        <v>946</v>
      </c>
      <c r="V82" s="2"/>
      <c r="W82" s="13">
        <v>983</v>
      </c>
      <c r="X82" s="2"/>
      <c r="Y82" s="13">
        <v>931</v>
      </c>
      <c r="Z82" s="2"/>
      <c r="AA82" s="13">
        <v>953</v>
      </c>
      <c r="AB82" s="2"/>
      <c r="AC82" s="13">
        <v>968</v>
      </c>
      <c r="AD82" s="2"/>
      <c r="AE82" s="13">
        <v>1105</v>
      </c>
      <c r="AF82" s="2"/>
      <c r="AG82" s="13">
        <v>1039</v>
      </c>
      <c r="AH82" s="13"/>
      <c r="AI82" s="13">
        <v>1128</v>
      </c>
      <c r="AJ82" s="2"/>
      <c r="AK82" s="2">
        <v>1097</v>
      </c>
      <c r="AL82" s="2"/>
      <c r="AM82" s="2">
        <f>SUM(AM80:AM81)</f>
        <v>1000</v>
      </c>
      <c r="AN82" s="2"/>
      <c r="AO82" s="2">
        <f>SUM(AO80:AO81)</f>
        <v>1060</v>
      </c>
      <c r="AP82" s="2"/>
      <c r="AQ82" s="2">
        <f>SUM(AQ80:AQ81)</f>
        <v>1051</v>
      </c>
      <c r="AR82" s="2"/>
      <c r="AS82" s="2">
        <f>SUM(AS80:AS81)</f>
        <v>1051</v>
      </c>
      <c r="AT82" s="2"/>
      <c r="AU82" s="2">
        <f>SUM(AU80:AU81)</f>
        <v>999</v>
      </c>
      <c r="AV82" s="2"/>
      <c r="AW82" s="2">
        <f>SUM(AW80:AW81)</f>
        <v>1047</v>
      </c>
      <c r="AY82" s="51">
        <v>1033</v>
      </c>
    </row>
    <row r="83" spans="3:4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3:4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3:49" ht="12.75">
      <c r="C85" s="2"/>
      <c r="D85" s="1" t="s">
        <v>53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3:51" ht="12.75">
      <c r="C86" s="2"/>
      <c r="D86" s="2"/>
      <c r="E86" s="1" t="s">
        <v>105</v>
      </c>
      <c r="F86" s="2"/>
      <c r="G86" s="2"/>
      <c r="H86" s="2"/>
      <c r="I86" s="13">
        <v>0</v>
      </c>
      <c r="J86" s="2"/>
      <c r="K86" s="13">
        <v>0</v>
      </c>
      <c r="L86" s="2"/>
      <c r="M86" s="13">
        <v>2</v>
      </c>
      <c r="N86" s="2"/>
      <c r="O86" s="13">
        <v>0</v>
      </c>
      <c r="P86" s="2"/>
      <c r="Q86" s="13">
        <v>0</v>
      </c>
      <c r="R86" s="2"/>
      <c r="S86" s="13">
        <v>1</v>
      </c>
      <c r="T86" s="2"/>
      <c r="U86" s="13">
        <v>1</v>
      </c>
      <c r="V86" s="2"/>
      <c r="W86" s="14" t="s">
        <v>22</v>
      </c>
      <c r="X86" s="2"/>
      <c r="Y86" s="14" t="s">
        <v>22</v>
      </c>
      <c r="Z86" s="2"/>
      <c r="AA86" s="14" t="s">
        <v>22</v>
      </c>
      <c r="AB86" s="2"/>
      <c r="AC86" s="14" t="s">
        <v>22</v>
      </c>
      <c r="AD86" s="2"/>
      <c r="AE86" s="14" t="s">
        <v>22</v>
      </c>
      <c r="AF86" s="2"/>
      <c r="AG86" s="14" t="s">
        <v>22</v>
      </c>
      <c r="AH86" s="14"/>
      <c r="AI86" s="14" t="s">
        <v>22</v>
      </c>
      <c r="AJ86" s="2"/>
      <c r="AK86" s="14" t="s">
        <v>22</v>
      </c>
      <c r="AL86" s="14"/>
      <c r="AM86" s="48" t="s">
        <v>112</v>
      </c>
      <c r="AN86" s="2"/>
      <c r="AO86" s="48" t="s">
        <v>112</v>
      </c>
      <c r="AP86" s="2"/>
      <c r="AQ86" s="14">
        <v>26</v>
      </c>
      <c r="AR86" s="2"/>
      <c r="AS86" s="14">
        <v>20</v>
      </c>
      <c r="AT86" s="2"/>
      <c r="AU86" s="14">
        <v>28</v>
      </c>
      <c r="AV86" s="2"/>
      <c r="AW86" s="14">
        <v>21</v>
      </c>
      <c r="AY86" s="51">
        <v>18</v>
      </c>
    </row>
    <row r="87" spans="3:51" ht="12.75">
      <c r="C87" s="2"/>
      <c r="D87" s="2"/>
      <c r="E87" s="1" t="s">
        <v>24</v>
      </c>
      <c r="F87" s="2"/>
      <c r="G87" s="2"/>
      <c r="H87" s="2"/>
      <c r="I87" s="13">
        <v>7</v>
      </c>
      <c r="J87" s="2"/>
      <c r="K87" s="13">
        <v>12</v>
      </c>
      <c r="L87" s="2"/>
      <c r="M87" s="13">
        <v>13</v>
      </c>
      <c r="N87" s="2"/>
      <c r="O87" s="13">
        <v>11</v>
      </c>
      <c r="P87" s="2"/>
      <c r="Q87" s="13">
        <v>21</v>
      </c>
      <c r="R87" s="2"/>
      <c r="S87" s="13">
        <v>17</v>
      </c>
      <c r="T87" s="2"/>
      <c r="U87" s="13">
        <v>4</v>
      </c>
      <c r="V87" s="2"/>
      <c r="W87" s="13">
        <v>16</v>
      </c>
      <c r="X87" s="2"/>
      <c r="Y87" s="13">
        <v>16</v>
      </c>
      <c r="Z87" s="2"/>
      <c r="AA87" s="13">
        <v>20</v>
      </c>
      <c r="AB87" s="2"/>
      <c r="AC87" s="13">
        <v>18</v>
      </c>
      <c r="AD87" s="2"/>
      <c r="AE87" s="13">
        <v>19</v>
      </c>
      <c r="AF87" s="2"/>
      <c r="AG87" s="13">
        <v>18</v>
      </c>
      <c r="AH87" s="13"/>
      <c r="AI87" s="13">
        <v>7</v>
      </c>
      <c r="AJ87" s="2"/>
      <c r="AK87" s="13">
        <v>8</v>
      </c>
      <c r="AL87" s="13"/>
      <c r="AM87" s="13">
        <v>4</v>
      </c>
      <c r="AN87" s="2"/>
      <c r="AO87" s="13">
        <v>5</v>
      </c>
      <c r="AP87" s="2"/>
      <c r="AQ87" s="13">
        <v>4</v>
      </c>
      <c r="AR87" s="2"/>
      <c r="AS87" s="13">
        <v>5</v>
      </c>
      <c r="AT87" s="2"/>
      <c r="AU87" s="13">
        <v>5</v>
      </c>
      <c r="AV87" s="2"/>
      <c r="AW87" s="13">
        <v>10</v>
      </c>
      <c r="AY87" s="51">
        <v>4</v>
      </c>
    </row>
    <row r="88" spans="3:51" ht="12.75">
      <c r="C88" s="2"/>
      <c r="D88" s="2"/>
      <c r="E88" s="1" t="s">
        <v>25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4" t="s">
        <v>22</v>
      </c>
      <c r="X88" s="2"/>
      <c r="Y88" s="14" t="s">
        <v>22</v>
      </c>
      <c r="Z88" s="2"/>
      <c r="AA88" s="14" t="s">
        <v>22</v>
      </c>
      <c r="AB88" s="2"/>
      <c r="AC88" s="14" t="s">
        <v>22</v>
      </c>
      <c r="AD88" s="2"/>
      <c r="AE88" s="13">
        <v>9</v>
      </c>
      <c r="AF88" s="2"/>
      <c r="AG88" s="13">
        <v>9</v>
      </c>
      <c r="AH88" s="13"/>
      <c r="AI88" s="13">
        <v>12</v>
      </c>
      <c r="AJ88" s="2"/>
      <c r="AK88" s="13">
        <v>11</v>
      </c>
      <c r="AL88" s="13"/>
      <c r="AM88" s="13">
        <v>13</v>
      </c>
      <c r="AN88" s="2"/>
      <c r="AO88" s="13">
        <v>7</v>
      </c>
      <c r="AP88" s="2"/>
      <c r="AQ88" s="13">
        <v>13</v>
      </c>
      <c r="AR88" s="2"/>
      <c r="AS88" s="13">
        <v>16</v>
      </c>
      <c r="AT88" s="2"/>
      <c r="AU88" s="13">
        <v>12</v>
      </c>
      <c r="AV88" s="2"/>
      <c r="AW88" s="13">
        <v>10</v>
      </c>
      <c r="AY88" s="51">
        <v>11</v>
      </c>
    </row>
    <row r="89" spans="3:51" ht="12.75">
      <c r="C89" s="2"/>
      <c r="D89" s="2"/>
      <c r="E89" s="1" t="s">
        <v>54</v>
      </c>
      <c r="F89" s="2"/>
      <c r="G89" s="2"/>
      <c r="H89" s="2"/>
      <c r="I89" s="13">
        <v>7</v>
      </c>
      <c r="J89" s="2"/>
      <c r="K89" s="13">
        <v>12</v>
      </c>
      <c r="L89" s="2"/>
      <c r="M89" s="13">
        <v>15</v>
      </c>
      <c r="N89" s="2"/>
      <c r="O89" s="13">
        <v>11</v>
      </c>
      <c r="P89" s="2"/>
      <c r="Q89" s="13">
        <v>28</v>
      </c>
      <c r="R89" s="2"/>
      <c r="S89" s="13">
        <v>22</v>
      </c>
      <c r="T89" s="2"/>
      <c r="U89" s="13">
        <v>7</v>
      </c>
      <c r="V89" s="2"/>
      <c r="W89" s="13">
        <v>22</v>
      </c>
      <c r="X89" s="2"/>
      <c r="Y89" s="13">
        <v>22</v>
      </c>
      <c r="Z89" s="2"/>
      <c r="AA89" s="13">
        <v>26</v>
      </c>
      <c r="AB89" s="2"/>
      <c r="AC89" s="13">
        <v>21</v>
      </c>
      <c r="AD89" s="2"/>
      <c r="AE89" s="13">
        <v>33</v>
      </c>
      <c r="AF89" s="2"/>
      <c r="AG89" s="13">
        <v>30</v>
      </c>
      <c r="AH89" s="13"/>
      <c r="AI89" s="13">
        <v>23</v>
      </c>
      <c r="AJ89" s="2"/>
      <c r="AK89" s="13">
        <v>20</v>
      </c>
      <c r="AL89" s="13"/>
      <c r="AM89" s="13">
        <f>SUM(AM87:AM88)</f>
        <v>17</v>
      </c>
      <c r="AN89" s="2"/>
      <c r="AO89" s="13">
        <f>SUM(AO87:AO88)</f>
        <v>12</v>
      </c>
      <c r="AP89" s="2"/>
      <c r="AQ89" s="13">
        <f>SUM(AQ86:AQ88)</f>
        <v>43</v>
      </c>
      <c r="AR89" s="2"/>
      <c r="AS89" s="13">
        <f>SUM(AS86:AS88)</f>
        <v>41</v>
      </c>
      <c r="AT89" s="2"/>
      <c r="AU89" s="13">
        <f>SUM(AU86:AU88)</f>
        <v>45</v>
      </c>
      <c r="AV89" s="2"/>
      <c r="AW89" s="13">
        <f>SUM(AW86:AW88)</f>
        <v>41</v>
      </c>
      <c r="AY89" s="51">
        <v>33</v>
      </c>
    </row>
    <row r="90" spans="3:4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3:51" ht="12.75">
      <c r="C91" s="2"/>
      <c r="D91" s="2"/>
      <c r="E91" s="1" t="s">
        <v>55</v>
      </c>
      <c r="F91" s="2"/>
      <c r="G91" s="2"/>
      <c r="H91" s="2"/>
      <c r="I91" s="18">
        <v>3.07</v>
      </c>
      <c r="J91" s="18"/>
      <c r="K91" s="18">
        <v>2.86</v>
      </c>
      <c r="L91" s="18"/>
      <c r="M91" s="18">
        <v>3.02</v>
      </c>
      <c r="N91" s="18"/>
      <c r="O91" s="18">
        <v>2.96</v>
      </c>
      <c r="P91" s="18"/>
      <c r="Q91" s="18">
        <v>2.9</v>
      </c>
      <c r="R91" s="2"/>
      <c r="S91" s="18">
        <v>2.95</v>
      </c>
      <c r="T91" s="2"/>
      <c r="U91" s="18">
        <v>2.91</v>
      </c>
      <c r="V91" s="2"/>
      <c r="W91" s="18">
        <v>2.99</v>
      </c>
      <c r="X91" s="18"/>
      <c r="Y91" s="18">
        <v>2.77</v>
      </c>
      <c r="Z91" s="18"/>
      <c r="AA91" s="18">
        <v>2.82</v>
      </c>
      <c r="AB91" s="18"/>
      <c r="AC91" s="18">
        <v>2.98</v>
      </c>
      <c r="AD91" s="18"/>
      <c r="AE91" s="18">
        <v>3.19</v>
      </c>
      <c r="AF91" s="2"/>
      <c r="AG91" s="18">
        <v>2.99</v>
      </c>
      <c r="AH91" s="18"/>
      <c r="AI91" s="18">
        <v>2.94</v>
      </c>
      <c r="AJ91" s="2"/>
      <c r="AK91" s="18">
        <v>2.93</v>
      </c>
      <c r="AL91" s="18"/>
      <c r="AM91" s="18">
        <v>3.11</v>
      </c>
      <c r="AN91" s="2"/>
      <c r="AO91" s="18" t="s">
        <v>104</v>
      </c>
      <c r="AP91" s="2"/>
      <c r="AQ91" s="18">
        <v>2.91</v>
      </c>
      <c r="AR91" s="2"/>
      <c r="AS91" s="18">
        <v>2.93</v>
      </c>
      <c r="AT91" s="2"/>
      <c r="AU91" s="18">
        <v>2.87</v>
      </c>
      <c r="AV91" s="2"/>
      <c r="AW91" s="18">
        <v>2.79</v>
      </c>
      <c r="AY91" s="57">
        <v>3.11</v>
      </c>
    </row>
    <row r="92" spans="3:4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3:49" ht="12.75">
      <c r="C93" s="2"/>
      <c r="D93" s="1" t="s">
        <v>117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3:49" ht="12.75">
      <c r="C94" s="2"/>
      <c r="D94" s="14" t="s">
        <v>56</v>
      </c>
      <c r="E94" s="1" t="s">
        <v>57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3:49" ht="12.75">
      <c r="C95" s="2"/>
      <c r="D95" s="2"/>
      <c r="E95" s="1" t="s">
        <v>58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3:51" ht="12.75">
      <c r="C96" s="2"/>
      <c r="D96" s="2"/>
      <c r="E96" s="1" t="s">
        <v>49</v>
      </c>
      <c r="F96" s="2"/>
      <c r="G96" s="2"/>
      <c r="H96" s="2"/>
      <c r="I96" s="15">
        <v>84.4</v>
      </c>
      <c r="J96" s="15"/>
      <c r="K96" s="15">
        <v>84.6</v>
      </c>
      <c r="L96" s="15"/>
      <c r="M96" s="15">
        <v>85</v>
      </c>
      <c r="N96" s="15"/>
      <c r="O96" s="15">
        <v>86.2</v>
      </c>
      <c r="P96" s="15"/>
      <c r="Q96" s="15">
        <v>86.3</v>
      </c>
      <c r="R96" s="2"/>
      <c r="S96" s="15">
        <v>86.3</v>
      </c>
      <c r="T96" s="15"/>
      <c r="U96" s="15">
        <v>86.1</v>
      </c>
      <c r="V96" s="15"/>
      <c r="W96" s="15">
        <v>86.5</v>
      </c>
      <c r="X96" s="15"/>
      <c r="Y96" s="15">
        <v>86.8</v>
      </c>
      <c r="Z96" s="15"/>
      <c r="AA96" s="15">
        <v>87.2</v>
      </c>
      <c r="AB96" s="2"/>
      <c r="AC96" s="15">
        <v>87</v>
      </c>
      <c r="AD96" s="2"/>
      <c r="AE96" s="15">
        <v>87.4</v>
      </c>
      <c r="AF96" s="2"/>
      <c r="AG96" s="15">
        <v>87.7</v>
      </c>
      <c r="AH96" s="15"/>
      <c r="AI96" s="15">
        <v>88.2</v>
      </c>
      <c r="AJ96" s="2"/>
      <c r="AK96" s="15">
        <v>88.7</v>
      </c>
      <c r="AL96" s="15"/>
      <c r="AM96" s="15">
        <v>88.6</v>
      </c>
      <c r="AN96" s="2"/>
      <c r="AO96" s="15">
        <v>88.4</v>
      </c>
      <c r="AP96" s="2"/>
      <c r="AQ96" s="15">
        <v>88.7</v>
      </c>
      <c r="AR96" s="2"/>
      <c r="AS96" s="15">
        <v>89</v>
      </c>
      <c r="AT96" s="2"/>
      <c r="AU96" s="15">
        <v>89</v>
      </c>
      <c r="AV96" s="2"/>
      <c r="AW96" s="15">
        <v>89.4</v>
      </c>
      <c r="AY96" s="53">
        <v>89.6</v>
      </c>
    </row>
    <row r="97" spans="3:51" ht="12.75">
      <c r="C97" s="2"/>
      <c r="D97" s="2"/>
      <c r="E97" s="1" t="s">
        <v>50</v>
      </c>
      <c r="F97" s="2"/>
      <c r="G97" s="2"/>
      <c r="H97" s="2"/>
      <c r="I97" s="13">
        <v>470</v>
      </c>
      <c r="J97" s="2"/>
      <c r="K97" s="13">
        <v>468</v>
      </c>
      <c r="L97" s="2"/>
      <c r="M97" s="13">
        <v>468</v>
      </c>
      <c r="N97" s="2"/>
      <c r="O97" s="13">
        <v>487</v>
      </c>
      <c r="P97" s="2"/>
      <c r="Q97" s="13">
        <v>479</v>
      </c>
      <c r="R97" s="2"/>
      <c r="S97" s="13">
        <v>473</v>
      </c>
      <c r="T97" s="2"/>
      <c r="U97" s="13">
        <v>470</v>
      </c>
      <c r="V97" s="2"/>
      <c r="W97" s="13">
        <v>472</v>
      </c>
      <c r="X97" s="2"/>
      <c r="Y97" s="13">
        <v>475</v>
      </c>
      <c r="Z97" s="2"/>
      <c r="AA97" s="13">
        <v>475</v>
      </c>
      <c r="AB97" s="2"/>
      <c r="AC97" s="13">
        <v>540</v>
      </c>
      <c r="AD97" s="2"/>
      <c r="AE97" s="13">
        <v>547</v>
      </c>
      <c r="AF97" s="2"/>
      <c r="AG97" s="13">
        <v>549</v>
      </c>
      <c r="AH97" s="13"/>
      <c r="AI97" s="13">
        <v>553</v>
      </c>
      <c r="AJ97" s="2"/>
      <c r="AK97" s="13">
        <v>554</v>
      </c>
      <c r="AL97" s="13"/>
      <c r="AM97" s="13">
        <v>550</v>
      </c>
      <c r="AN97" s="2"/>
      <c r="AO97" s="13">
        <v>557</v>
      </c>
      <c r="AP97" s="2"/>
      <c r="AQ97" s="13">
        <v>554</v>
      </c>
      <c r="AR97" s="2"/>
      <c r="AS97" s="13">
        <v>561</v>
      </c>
      <c r="AT97" s="2"/>
      <c r="AU97" s="13">
        <v>560</v>
      </c>
      <c r="AV97" s="2"/>
      <c r="AW97" s="13">
        <v>547</v>
      </c>
      <c r="AY97" s="51">
        <v>555</v>
      </c>
    </row>
    <row r="98" spans="3:51" ht="12.75">
      <c r="C98" s="2"/>
      <c r="D98" s="2"/>
      <c r="E98" s="1" t="s">
        <v>51</v>
      </c>
      <c r="F98" s="2"/>
      <c r="G98" s="2"/>
      <c r="H98" s="2"/>
      <c r="I98" s="13">
        <v>517</v>
      </c>
      <c r="J98" s="2"/>
      <c r="K98" s="13">
        <v>521</v>
      </c>
      <c r="L98" s="2"/>
      <c r="M98" s="13">
        <v>524</v>
      </c>
      <c r="N98" s="2"/>
      <c r="O98" s="13">
        <v>541</v>
      </c>
      <c r="P98" s="2"/>
      <c r="Q98" s="13">
        <v>539</v>
      </c>
      <c r="R98" s="2"/>
      <c r="S98" s="13">
        <v>533</v>
      </c>
      <c r="T98" s="2"/>
      <c r="U98" s="13">
        <v>525</v>
      </c>
      <c r="V98" s="2"/>
      <c r="W98" s="13">
        <v>525</v>
      </c>
      <c r="X98" s="2"/>
      <c r="Y98" s="13">
        <v>531</v>
      </c>
      <c r="Z98" s="2"/>
      <c r="AA98" s="13">
        <v>527</v>
      </c>
      <c r="AB98" s="2"/>
      <c r="AC98" s="13">
        <v>536</v>
      </c>
      <c r="AD98" s="2"/>
      <c r="AE98" s="13">
        <v>545</v>
      </c>
      <c r="AF98" s="2"/>
      <c r="AG98" s="13">
        <v>549</v>
      </c>
      <c r="AH98" s="13"/>
      <c r="AI98" s="13">
        <v>551</v>
      </c>
      <c r="AJ98" s="2"/>
      <c r="AK98" s="13">
        <v>562</v>
      </c>
      <c r="AL98" s="13"/>
      <c r="AM98" s="13">
        <v>554</v>
      </c>
      <c r="AN98" s="2"/>
      <c r="AO98" s="13">
        <v>561</v>
      </c>
      <c r="AP98" s="2"/>
      <c r="AQ98" s="13">
        <v>560</v>
      </c>
      <c r="AR98" s="2"/>
      <c r="AS98" s="13">
        <v>559</v>
      </c>
      <c r="AT98" s="2"/>
      <c r="AU98" s="13">
        <v>550</v>
      </c>
      <c r="AV98" s="2"/>
      <c r="AW98" s="13">
        <v>557</v>
      </c>
      <c r="AY98" s="51">
        <v>566</v>
      </c>
    </row>
    <row r="99" spans="3:51" ht="12.75">
      <c r="C99" s="2"/>
      <c r="D99" s="2"/>
      <c r="E99" s="1" t="s">
        <v>59</v>
      </c>
      <c r="F99" s="2"/>
      <c r="G99" s="2"/>
      <c r="H99" s="2"/>
      <c r="I99" s="13">
        <v>987</v>
      </c>
      <c r="J99" s="2"/>
      <c r="K99" s="13">
        <v>989</v>
      </c>
      <c r="L99" s="2"/>
      <c r="M99" s="13">
        <v>992</v>
      </c>
      <c r="N99" s="2"/>
      <c r="O99" s="13">
        <v>1028</v>
      </c>
      <c r="P99" s="2"/>
      <c r="Q99" s="13">
        <v>1018</v>
      </c>
      <c r="R99" s="2"/>
      <c r="S99" s="13">
        <v>1006</v>
      </c>
      <c r="T99" s="2"/>
      <c r="U99" s="13">
        <v>995</v>
      </c>
      <c r="V99" s="2"/>
      <c r="W99" s="13">
        <v>997</v>
      </c>
      <c r="X99" s="2"/>
      <c r="Y99" s="13">
        <v>1006</v>
      </c>
      <c r="Z99" s="2"/>
      <c r="AA99" s="13">
        <v>1002</v>
      </c>
      <c r="AB99" s="2"/>
      <c r="AC99" s="13">
        <v>1076</v>
      </c>
      <c r="AD99" s="2"/>
      <c r="AE99" s="13">
        <v>1092</v>
      </c>
      <c r="AF99" s="2"/>
      <c r="AG99" s="13">
        <v>1098</v>
      </c>
      <c r="AH99" s="13"/>
      <c r="AI99" s="13">
        <v>1104</v>
      </c>
      <c r="AJ99" s="2"/>
      <c r="AK99" s="13">
        <v>1116</v>
      </c>
      <c r="AL99" s="13"/>
      <c r="AM99" s="2">
        <f>SUM(AM97:AM98)</f>
        <v>1104</v>
      </c>
      <c r="AN99" s="2"/>
      <c r="AO99" s="2">
        <f>SUM(AO97:AO98)</f>
        <v>1118</v>
      </c>
      <c r="AP99" s="2"/>
      <c r="AQ99" s="2">
        <f>SUM(AQ97:AQ98)</f>
        <v>1114</v>
      </c>
      <c r="AR99" s="2"/>
      <c r="AS99" s="2">
        <f>SUM(AS97:AS98)</f>
        <v>1120</v>
      </c>
      <c r="AT99" s="2"/>
      <c r="AU99" s="2">
        <f>SUM(AU97:AU98)</f>
        <v>1110</v>
      </c>
      <c r="AV99" s="2"/>
      <c r="AW99" s="2">
        <f>SUM(AW97:AW98)</f>
        <v>1104</v>
      </c>
      <c r="AY99" s="51">
        <v>1121</v>
      </c>
    </row>
    <row r="100" spans="3:4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3:49" ht="12.75">
      <c r="C101" s="1" t="s">
        <v>44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3:4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3:50" ht="15.75">
      <c r="C103" s="60" t="s">
        <v>109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</row>
    <row r="104" spans="3:43" ht="12.75">
      <c r="C104" s="3"/>
      <c r="D104" s="2"/>
      <c r="E104" s="2"/>
      <c r="F104" s="2"/>
      <c r="G104" s="2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3:51" ht="9.75" customHeight="1">
      <c r="C105" s="2"/>
      <c r="D105" s="2"/>
      <c r="E105" s="2"/>
      <c r="F105" s="2"/>
      <c r="G105" s="2"/>
      <c r="H105" s="2"/>
      <c r="I105" s="5" t="s">
        <v>4</v>
      </c>
      <c r="J105" s="2"/>
      <c r="K105" s="5" t="s">
        <v>4</v>
      </c>
      <c r="L105" s="2"/>
      <c r="M105" s="5" t="s">
        <v>4</v>
      </c>
      <c r="N105" s="2"/>
      <c r="O105" s="5" t="s">
        <v>4</v>
      </c>
      <c r="P105" s="2"/>
      <c r="Q105" s="5" t="s">
        <v>4</v>
      </c>
      <c r="R105" s="2"/>
      <c r="S105" s="5" t="s">
        <v>4</v>
      </c>
      <c r="T105" s="2"/>
      <c r="U105" s="5" t="s">
        <v>4</v>
      </c>
      <c r="V105" s="2"/>
      <c r="W105" s="4" t="s">
        <v>4</v>
      </c>
      <c r="X105" s="3"/>
      <c r="Y105" s="4" t="s">
        <v>4</v>
      </c>
      <c r="Z105" s="3"/>
      <c r="AA105" s="4" t="s">
        <v>4</v>
      </c>
      <c r="AB105" s="3"/>
      <c r="AC105" s="4" t="s">
        <v>4</v>
      </c>
      <c r="AD105" s="3"/>
      <c r="AE105" s="4" t="s">
        <v>4</v>
      </c>
      <c r="AF105" s="2"/>
      <c r="AG105" s="4" t="s">
        <v>4</v>
      </c>
      <c r="AH105" s="4"/>
      <c r="AI105" s="4" t="s">
        <v>4</v>
      </c>
      <c r="AJ105" s="2"/>
      <c r="AK105" s="4" t="s">
        <v>4</v>
      </c>
      <c r="AL105" s="4"/>
      <c r="AM105" s="4" t="s">
        <v>4</v>
      </c>
      <c r="AN105" s="2"/>
      <c r="AO105" s="4" t="s">
        <v>4</v>
      </c>
      <c r="AP105" s="2"/>
      <c r="AQ105" s="4" t="s">
        <v>4</v>
      </c>
      <c r="AR105" s="2"/>
      <c r="AS105" s="4" t="s">
        <v>4</v>
      </c>
      <c r="AT105" s="2"/>
      <c r="AU105" s="4" t="s">
        <v>4</v>
      </c>
      <c r="AV105" s="2"/>
      <c r="AW105" s="4" t="s">
        <v>4</v>
      </c>
      <c r="AY105" s="52" t="s">
        <v>4</v>
      </c>
    </row>
    <row r="106" spans="3:51" ht="13.5" thickBot="1">
      <c r="C106" s="2"/>
      <c r="D106" s="2"/>
      <c r="E106" s="2"/>
      <c r="F106" s="2"/>
      <c r="G106" s="2"/>
      <c r="H106" s="2"/>
      <c r="I106" s="6" t="s">
        <v>5</v>
      </c>
      <c r="J106" s="7"/>
      <c r="K106" s="6" t="s">
        <v>6</v>
      </c>
      <c r="L106" s="7"/>
      <c r="M106" s="6" t="s">
        <v>7</v>
      </c>
      <c r="N106" s="7"/>
      <c r="O106" s="6" t="s">
        <v>8</v>
      </c>
      <c r="P106" s="7"/>
      <c r="Q106" s="6" t="s">
        <v>9</v>
      </c>
      <c r="R106" s="7"/>
      <c r="S106" s="6" t="s">
        <v>10</v>
      </c>
      <c r="T106" s="7"/>
      <c r="U106" s="6" t="s">
        <v>11</v>
      </c>
      <c r="V106" s="7"/>
      <c r="W106" s="8" t="s">
        <v>12</v>
      </c>
      <c r="X106" s="9"/>
      <c r="Y106" s="8" t="s">
        <v>13</v>
      </c>
      <c r="Z106" s="9"/>
      <c r="AA106" s="8" t="s">
        <v>14</v>
      </c>
      <c r="AB106" s="9"/>
      <c r="AC106" s="8" t="s">
        <v>15</v>
      </c>
      <c r="AD106" s="9"/>
      <c r="AE106" s="8" t="s">
        <v>16</v>
      </c>
      <c r="AF106" s="7"/>
      <c r="AG106" s="8" t="s">
        <v>17</v>
      </c>
      <c r="AH106" s="8"/>
      <c r="AI106" s="8" t="s">
        <v>18</v>
      </c>
      <c r="AJ106" s="7"/>
      <c r="AK106" s="8" t="s">
        <v>19</v>
      </c>
      <c r="AL106" s="8"/>
      <c r="AM106" s="21">
        <v>2001</v>
      </c>
      <c r="AN106" s="7"/>
      <c r="AO106" s="21">
        <v>2002</v>
      </c>
      <c r="AP106" s="7"/>
      <c r="AQ106" s="21">
        <v>2004</v>
      </c>
      <c r="AR106" s="7"/>
      <c r="AS106" s="21">
        <v>2005</v>
      </c>
      <c r="AT106" s="7"/>
      <c r="AU106" s="21">
        <v>2006</v>
      </c>
      <c r="AV106" s="7"/>
      <c r="AW106" s="21">
        <v>2007</v>
      </c>
      <c r="AX106" s="55"/>
      <c r="AY106" s="56">
        <v>2008</v>
      </c>
    </row>
    <row r="107" spans="3:49" ht="13.5" thickBot="1">
      <c r="C107" s="22" t="s">
        <v>60</v>
      </c>
      <c r="D107" s="23"/>
      <c r="E107" s="23"/>
      <c r="F107" s="23"/>
      <c r="G107" s="23"/>
      <c r="H107" s="2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3:51" ht="12.75">
      <c r="C108" s="2"/>
      <c r="D108" s="1" t="s">
        <v>61</v>
      </c>
      <c r="E108" s="2"/>
      <c r="F108" s="2"/>
      <c r="G108" s="2"/>
      <c r="H108" s="2"/>
      <c r="I108" s="13">
        <v>265</v>
      </c>
      <c r="J108" s="2"/>
      <c r="K108" s="13">
        <v>286</v>
      </c>
      <c r="L108" s="2"/>
      <c r="M108" s="13">
        <v>288</v>
      </c>
      <c r="N108" s="2"/>
      <c r="O108" s="13">
        <v>270</v>
      </c>
      <c r="P108" s="2"/>
      <c r="Q108" s="13">
        <v>294</v>
      </c>
      <c r="R108" s="2"/>
      <c r="S108" s="13">
        <v>299</v>
      </c>
      <c r="T108" s="2"/>
      <c r="U108" s="13">
        <v>265</v>
      </c>
      <c r="V108" s="2"/>
      <c r="W108" s="13">
        <v>261</v>
      </c>
      <c r="X108" s="2"/>
      <c r="Y108" s="13">
        <v>287</v>
      </c>
      <c r="Z108" s="2"/>
      <c r="AA108" s="13">
        <v>289</v>
      </c>
      <c r="AB108" s="2"/>
      <c r="AC108" s="13">
        <v>264</v>
      </c>
      <c r="AD108" s="2"/>
      <c r="AE108" s="13">
        <v>276</v>
      </c>
      <c r="AF108" s="2"/>
      <c r="AG108" s="13">
        <v>257</v>
      </c>
      <c r="AH108" s="13"/>
      <c r="AI108" s="13">
        <v>258</v>
      </c>
      <c r="AJ108" s="2"/>
      <c r="AK108" s="13">
        <v>233</v>
      </c>
      <c r="AL108" s="13"/>
      <c r="AM108" s="13">
        <v>274</v>
      </c>
      <c r="AN108" s="2"/>
      <c r="AO108" s="13">
        <v>278</v>
      </c>
      <c r="AP108" s="2"/>
      <c r="AQ108" s="13">
        <v>269</v>
      </c>
      <c r="AR108" s="2"/>
      <c r="AS108" s="13">
        <v>254</v>
      </c>
      <c r="AT108" s="2"/>
      <c r="AU108" s="13">
        <v>260</v>
      </c>
      <c r="AV108" s="2"/>
      <c r="AW108" s="13">
        <v>272</v>
      </c>
      <c r="AY108" s="51">
        <v>294</v>
      </c>
    </row>
    <row r="109" spans="3:51" ht="12.75">
      <c r="C109" s="2"/>
      <c r="D109" s="1" t="s">
        <v>62</v>
      </c>
      <c r="E109" s="2"/>
      <c r="F109" s="2"/>
      <c r="G109" s="2"/>
      <c r="H109" s="2"/>
      <c r="I109" s="18">
        <v>11</v>
      </c>
      <c r="J109" s="18"/>
      <c r="K109" s="18">
        <v>12.06</v>
      </c>
      <c r="L109" s="18"/>
      <c r="M109" s="18">
        <v>11.5</v>
      </c>
      <c r="N109" s="18"/>
      <c r="O109" s="18">
        <v>11.12</v>
      </c>
      <c r="P109" s="18"/>
      <c r="Q109" s="18">
        <v>12.22</v>
      </c>
      <c r="R109" s="2"/>
      <c r="S109" s="18">
        <v>11.29</v>
      </c>
      <c r="T109" s="18"/>
      <c r="U109" s="18">
        <v>10.37</v>
      </c>
      <c r="V109" s="18"/>
      <c r="W109" s="18">
        <v>11.26</v>
      </c>
      <c r="X109" s="18"/>
      <c r="Y109" s="18">
        <v>11.35</v>
      </c>
      <c r="Z109" s="18"/>
      <c r="AA109" s="18">
        <v>10.97</v>
      </c>
      <c r="AB109" s="2"/>
      <c r="AC109" s="18">
        <v>10.91</v>
      </c>
      <c r="AD109" s="2"/>
      <c r="AE109" s="18">
        <v>12.06</v>
      </c>
      <c r="AF109" s="2"/>
      <c r="AG109" s="18">
        <v>11.72</v>
      </c>
      <c r="AH109" s="18"/>
      <c r="AI109" s="18">
        <v>10.67</v>
      </c>
      <c r="AJ109" s="2"/>
      <c r="AK109" s="18">
        <v>13.93</v>
      </c>
      <c r="AL109" s="18"/>
      <c r="AM109" s="18">
        <v>12.67</v>
      </c>
      <c r="AN109" s="2"/>
      <c r="AO109" s="18">
        <v>13.95</v>
      </c>
      <c r="AP109" s="2"/>
      <c r="AQ109" s="18">
        <v>12.57</v>
      </c>
      <c r="AR109" s="2"/>
      <c r="AS109" s="18">
        <v>11.96</v>
      </c>
      <c r="AT109" s="2"/>
      <c r="AU109" s="18">
        <v>12.52</v>
      </c>
      <c r="AV109" s="2"/>
      <c r="AW109" s="18">
        <v>12.5</v>
      </c>
      <c r="AY109" s="57">
        <v>13.11</v>
      </c>
    </row>
    <row r="110" spans="3:51" ht="12.75">
      <c r="C110" s="2"/>
      <c r="D110" s="1" t="s">
        <v>63</v>
      </c>
      <c r="E110" s="2"/>
      <c r="F110" s="2"/>
      <c r="G110" s="2"/>
      <c r="H110" s="2"/>
      <c r="I110" s="15">
        <v>24.1</v>
      </c>
      <c r="J110" s="15"/>
      <c r="K110" s="15">
        <v>23.7</v>
      </c>
      <c r="L110" s="15"/>
      <c r="M110" s="15">
        <v>25</v>
      </c>
      <c r="N110" s="15"/>
      <c r="O110" s="15">
        <v>24.2</v>
      </c>
      <c r="P110" s="15"/>
      <c r="Q110" s="15">
        <v>24</v>
      </c>
      <c r="R110" s="2"/>
      <c r="S110" s="15">
        <v>26.4</v>
      </c>
      <c r="T110" s="15"/>
      <c r="U110" s="15">
        <v>25.6</v>
      </c>
      <c r="V110" s="15"/>
      <c r="W110" s="15">
        <v>23.2</v>
      </c>
      <c r="X110" s="15"/>
      <c r="Y110" s="15">
        <v>25.3</v>
      </c>
      <c r="Z110" s="15"/>
      <c r="AA110" s="15">
        <v>26.4</v>
      </c>
      <c r="AB110" s="2"/>
      <c r="AC110" s="15">
        <v>24.2</v>
      </c>
      <c r="AD110" s="2"/>
      <c r="AE110" s="15">
        <v>22.9</v>
      </c>
      <c r="AF110" s="2"/>
      <c r="AG110" s="15">
        <v>21.9</v>
      </c>
      <c r="AH110" s="15"/>
      <c r="AI110" s="15">
        <v>24.2</v>
      </c>
      <c r="AJ110" s="2"/>
      <c r="AK110" s="15">
        <v>16.7</v>
      </c>
      <c r="AL110" s="15"/>
      <c r="AM110" s="15">
        <f>AM108/AM109</f>
        <v>21.625887924230465</v>
      </c>
      <c r="AN110" s="2"/>
      <c r="AO110" s="15">
        <f>AO108/AO109</f>
        <v>19.928315412186382</v>
      </c>
      <c r="AP110" s="2"/>
      <c r="AQ110" s="15">
        <f>AQ108/AQ109</f>
        <v>21.40015910898966</v>
      </c>
      <c r="AR110" s="2"/>
      <c r="AS110" s="15">
        <f>AS108/AS109</f>
        <v>21.237458193979933</v>
      </c>
      <c r="AT110" s="2"/>
      <c r="AU110" s="15">
        <f>AU108/AU109</f>
        <v>20.766773162939298</v>
      </c>
      <c r="AV110" s="2"/>
      <c r="AW110" s="15">
        <f>AW108/AW109</f>
        <v>21.76</v>
      </c>
      <c r="AY110" s="53">
        <v>22.4</v>
      </c>
    </row>
    <row r="111" spans="3:49" ht="7.5" customHeight="1" thickBo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3:49" ht="13.5" thickBot="1">
      <c r="C112" s="22" t="s">
        <v>64</v>
      </c>
      <c r="D112" s="23"/>
      <c r="E112" s="23"/>
      <c r="F112" s="23"/>
      <c r="G112" s="23"/>
      <c r="H112" s="2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4"/>
      <c r="AG112" s="43"/>
      <c r="AH112" s="43"/>
      <c r="AI112" s="43"/>
      <c r="AJ112" s="40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3:51" ht="12.75">
      <c r="C113" s="2"/>
      <c r="D113" s="1" t="s">
        <v>65</v>
      </c>
      <c r="E113" s="2"/>
      <c r="F113" s="2"/>
      <c r="G113" s="2"/>
      <c r="H113" s="2"/>
      <c r="I113" s="13">
        <v>3948</v>
      </c>
      <c r="J113" s="2"/>
      <c r="K113" s="13">
        <v>4288</v>
      </c>
      <c r="L113" s="2"/>
      <c r="M113" s="13">
        <v>4314</v>
      </c>
      <c r="N113" s="2"/>
      <c r="O113" s="13">
        <v>4043</v>
      </c>
      <c r="P113" s="2"/>
      <c r="Q113" s="13">
        <v>4404</v>
      </c>
      <c r="R113" s="2"/>
      <c r="S113" s="13">
        <v>4479</v>
      </c>
      <c r="T113" s="2"/>
      <c r="U113" s="13">
        <v>3981</v>
      </c>
      <c r="V113" s="2"/>
      <c r="W113" s="13">
        <v>3921</v>
      </c>
      <c r="X113" s="2"/>
      <c r="Y113" s="13">
        <v>4311</v>
      </c>
      <c r="Z113" s="2"/>
      <c r="AA113" s="13">
        <v>4336</v>
      </c>
      <c r="AB113" s="2"/>
      <c r="AC113" s="13">
        <v>3960</v>
      </c>
      <c r="AD113" s="2"/>
      <c r="AE113" s="13">
        <v>4140</v>
      </c>
      <c r="AF113" s="2"/>
      <c r="AG113" s="13">
        <v>3852</v>
      </c>
      <c r="AH113" s="13"/>
      <c r="AI113" s="13">
        <v>3871</v>
      </c>
      <c r="AJ113" s="2"/>
      <c r="AK113" s="13">
        <v>3498</v>
      </c>
      <c r="AL113" s="13"/>
      <c r="AM113" s="13">
        <v>4113</v>
      </c>
      <c r="AN113" s="2"/>
      <c r="AO113" s="13">
        <v>4171</v>
      </c>
      <c r="AP113" s="2"/>
      <c r="AQ113" s="13">
        <v>4033</v>
      </c>
      <c r="AR113" s="2"/>
      <c r="AS113" s="13">
        <v>3815</v>
      </c>
      <c r="AT113" s="2"/>
      <c r="AU113" s="13">
        <v>3907</v>
      </c>
      <c r="AV113" s="2"/>
      <c r="AW113" s="13">
        <v>4083</v>
      </c>
      <c r="AY113" s="51">
        <v>4406</v>
      </c>
    </row>
    <row r="114" spans="3:51" ht="12.75">
      <c r="C114" s="2"/>
      <c r="D114" s="1" t="s">
        <v>66</v>
      </c>
      <c r="E114" s="2"/>
      <c r="F114" s="2"/>
      <c r="G114" s="2"/>
      <c r="H114" s="2"/>
      <c r="I114" s="13">
        <v>359</v>
      </c>
      <c r="J114" s="2"/>
      <c r="K114" s="13">
        <v>356</v>
      </c>
      <c r="L114" s="2"/>
      <c r="M114" s="13">
        <v>375</v>
      </c>
      <c r="N114" s="2"/>
      <c r="O114" s="13">
        <v>364</v>
      </c>
      <c r="P114" s="2"/>
      <c r="Q114" s="13">
        <v>360</v>
      </c>
      <c r="R114" s="2"/>
      <c r="S114" s="13">
        <v>397</v>
      </c>
      <c r="T114" s="2"/>
      <c r="U114" s="13">
        <v>384</v>
      </c>
      <c r="V114" s="2"/>
      <c r="W114" s="13">
        <v>348</v>
      </c>
      <c r="X114" s="2"/>
      <c r="Y114" s="13">
        <v>380</v>
      </c>
      <c r="Z114" s="2"/>
      <c r="AA114" s="13">
        <v>395</v>
      </c>
      <c r="AB114" s="2"/>
      <c r="AC114" s="13">
        <v>363</v>
      </c>
      <c r="AD114" s="2"/>
      <c r="AE114" s="13">
        <v>343</v>
      </c>
      <c r="AF114" s="2"/>
      <c r="AG114" s="13">
        <v>329</v>
      </c>
      <c r="AH114" s="13"/>
      <c r="AI114" s="13">
        <v>363</v>
      </c>
      <c r="AJ114" s="2"/>
      <c r="AK114" s="13">
        <v>251</v>
      </c>
      <c r="AL114" s="13"/>
      <c r="AM114" s="13">
        <f>AM113/AM$109</f>
        <v>324.62509865824785</v>
      </c>
      <c r="AN114" s="2"/>
      <c r="AO114" s="13">
        <f>AO113/AO$109</f>
        <v>298.99641577060936</v>
      </c>
      <c r="AP114" s="2"/>
      <c r="AQ114" s="13">
        <f>AQ113/AQ$109</f>
        <v>320.84327764518696</v>
      </c>
      <c r="AR114" s="2"/>
      <c r="AS114" s="13">
        <f>AS113/AS$109</f>
        <v>318.9799331103679</v>
      </c>
      <c r="AT114" s="2"/>
      <c r="AU114" s="13">
        <f>AU113/AU$109</f>
        <v>312.0607028753994</v>
      </c>
      <c r="AV114" s="2"/>
      <c r="AW114" s="13">
        <f>AW113/AW$109</f>
        <v>326.64</v>
      </c>
      <c r="AY114" s="51">
        <v>336</v>
      </c>
    </row>
    <row r="115" spans="3:49" ht="12.75" hidden="1">
      <c r="C115" s="2"/>
      <c r="D115" s="1" t="s">
        <v>67</v>
      </c>
      <c r="E115" s="2"/>
      <c r="F115" s="2"/>
      <c r="G115" s="2"/>
      <c r="H115" s="2"/>
      <c r="I115" s="13">
        <v>863</v>
      </c>
      <c r="J115" s="2"/>
      <c r="K115" s="13">
        <v>1016</v>
      </c>
      <c r="L115" s="2"/>
      <c r="M115" s="13">
        <v>1107</v>
      </c>
      <c r="N115" s="2"/>
      <c r="O115" s="13">
        <v>947</v>
      </c>
      <c r="P115" s="2"/>
      <c r="Q115" s="13">
        <v>1236</v>
      </c>
      <c r="R115" s="2"/>
      <c r="S115" s="13">
        <v>1319</v>
      </c>
      <c r="T115" s="2"/>
      <c r="U115" s="13">
        <v>1037</v>
      </c>
      <c r="V115" s="2"/>
      <c r="W115" s="13">
        <v>976</v>
      </c>
      <c r="X115" s="2"/>
      <c r="Y115" s="13">
        <v>1257</v>
      </c>
      <c r="Z115" s="2"/>
      <c r="AA115" s="13">
        <v>1277</v>
      </c>
      <c r="AB115" s="2"/>
      <c r="AC115" s="13">
        <v>1239</v>
      </c>
      <c r="AD115" s="2"/>
      <c r="AE115" s="13">
        <v>1305</v>
      </c>
      <c r="AF115" s="2"/>
      <c r="AG115" s="13">
        <v>1336</v>
      </c>
      <c r="AH115" s="13"/>
      <c r="AI115" s="13">
        <v>1211</v>
      </c>
      <c r="AJ115" s="2"/>
      <c r="AK115" s="13">
        <v>1211</v>
      </c>
      <c r="AL115" s="13"/>
      <c r="AM115" s="13">
        <v>1211</v>
      </c>
      <c r="AN115" s="2"/>
      <c r="AO115" s="13">
        <v>1211</v>
      </c>
      <c r="AP115" s="2"/>
      <c r="AQ115" s="13">
        <v>1211</v>
      </c>
      <c r="AR115" s="2"/>
      <c r="AS115" s="13">
        <v>1211</v>
      </c>
      <c r="AT115" s="2"/>
      <c r="AU115" s="13">
        <v>1211</v>
      </c>
      <c r="AV115" s="2"/>
      <c r="AW115" s="13">
        <v>1211</v>
      </c>
    </row>
    <row r="116" spans="3:49" ht="12.75" hidden="1">
      <c r="C116" s="2"/>
      <c r="D116" s="1" t="s">
        <v>68</v>
      </c>
      <c r="E116" s="2"/>
      <c r="F116" s="2"/>
      <c r="G116" s="2"/>
      <c r="H116" s="2"/>
      <c r="I116" s="15">
        <v>21.9</v>
      </c>
      <c r="J116" s="15"/>
      <c r="K116" s="15">
        <v>23.7</v>
      </c>
      <c r="L116" s="15"/>
      <c r="M116" s="15">
        <v>25.7</v>
      </c>
      <c r="N116" s="15"/>
      <c r="O116" s="15">
        <v>23.4</v>
      </c>
      <c r="P116" s="15"/>
      <c r="Q116" s="15">
        <v>28.1</v>
      </c>
      <c r="R116" s="2"/>
      <c r="S116" s="15">
        <v>29.4</v>
      </c>
      <c r="T116" s="2"/>
      <c r="U116" s="15">
        <v>26</v>
      </c>
      <c r="V116" s="2"/>
      <c r="W116" s="15">
        <v>24.9</v>
      </c>
      <c r="X116" s="15"/>
      <c r="Y116" s="15">
        <v>29.2</v>
      </c>
      <c r="Z116" s="15"/>
      <c r="AA116" s="15">
        <v>29.5</v>
      </c>
      <c r="AB116" s="15"/>
      <c r="AC116" s="15">
        <v>31.3</v>
      </c>
      <c r="AD116" s="15"/>
      <c r="AE116" s="15">
        <v>31.5</v>
      </c>
      <c r="AF116" s="2"/>
      <c r="AG116" s="15">
        <v>34.7</v>
      </c>
      <c r="AH116" s="15"/>
      <c r="AI116" s="15">
        <v>31.3</v>
      </c>
      <c r="AJ116" s="2"/>
      <c r="AK116" s="15">
        <v>31.3</v>
      </c>
      <c r="AL116" s="15"/>
      <c r="AM116" s="15">
        <v>31.3</v>
      </c>
      <c r="AN116" s="2"/>
      <c r="AO116" s="15">
        <v>31.3</v>
      </c>
      <c r="AP116" s="2"/>
      <c r="AQ116" s="15">
        <v>31.3</v>
      </c>
      <c r="AR116" s="2"/>
      <c r="AS116" s="15">
        <v>31.3</v>
      </c>
      <c r="AT116" s="2"/>
      <c r="AU116" s="15">
        <v>31.3</v>
      </c>
      <c r="AV116" s="2"/>
      <c r="AW116" s="15">
        <v>31.3</v>
      </c>
    </row>
    <row r="117" spans="3:49" ht="9.75" customHeight="1" thickBo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3:51" ht="13.5" thickBot="1">
      <c r="C118" s="22" t="s">
        <v>102</v>
      </c>
      <c r="D118" s="23"/>
      <c r="E118" s="23"/>
      <c r="F118" s="23"/>
      <c r="G118" s="23"/>
      <c r="H118" s="24"/>
      <c r="I118" s="45"/>
      <c r="J118" s="45"/>
      <c r="K118" s="45">
        <v>9.7</v>
      </c>
      <c r="L118" s="45"/>
      <c r="M118" s="45">
        <v>11.7</v>
      </c>
      <c r="N118" s="45"/>
      <c r="O118" s="45">
        <v>11.4</v>
      </c>
      <c r="P118" s="45"/>
      <c r="Q118" s="46">
        <v>14</v>
      </c>
      <c r="R118" s="46"/>
      <c r="S118" s="46">
        <v>17</v>
      </c>
      <c r="T118" s="46"/>
      <c r="U118" s="46">
        <v>16</v>
      </c>
      <c r="V118" s="46"/>
      <c r="W118" s="46">
        <v>12</v>
      </c>
      <c r="X118" s="46"/>
      <c r="Y118" s="46">
        <v>15</v>
      </c>
      <c r="Z118" s="46"/>
      <c r="AA118" s="46">
        <v>17</v>
      </c>
      <c r="AB118" s="46"/>
      <c r="AC118" s="46">
        <v>17</v>
      </c>
      <c r="AD118" s="46"/>
      <c r="AE118" s="46">
        <v>16</v>
      </c>
      <c r="AF118" s="43"/>
      <c r="AG118" s="47">
        <v>14</v>
      </c>
      <c r="AH118" s="47"/>
      <c r="AI118" s="47">
        <v>12</v>
      </c>
      <c r="AJ118" s="44"/>
      <c r="AK118" s="13">
        <v>10</v>
      </c>
      <c r="AL118" s="13"/>
      <c r="AM118" s="13">
        <v>10</v>
      </c>
      <c r="AN118" s="2"/>
      <c r="AO118" s="13">
        <v>8</v>
      </c>
      <c r="AP118" s="2"/>
      <c r="AQ118" s="13">
        <v>19</v>
      </c>
      <c r="AR118" s="2"/>
      <c r="AS118" s="13">
        <v>23</v>
      </c>
      <c r="AT118" s="2"/>
      <c r="AU118" s="13">
        <v>21</v>
      </c>
      <c r="AV118" s="2"/>
      <c r="AW118" s="13">
        <v>22</v>
      </c>
      <c r="AY118" s="51">
        <v>22</v>
      </c>
    </row>
    <row r="119" spans="3:4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3:49" ht="12.75" hidden="1">
      <c r="C120" s="10" t="s">
        <v>69</v>
      </c>
      <c r="D120" s="11"/>
      <c r="E120" s="11"/>
      <c r="F120" s="11"/>
      <c r="G120" s="11"/>
      <c r="H120" s="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3:49" ht="12.75" hidden="1">
      <c r="C121" s="2"/>
      <c r="D121" s="1" t="s">
        <v>70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3">
        <v>2754</v>
      </c>
      <c r="P121" s="2"/>
      <c r="Q121" s="13">
        <v>3162</v>
      </c>
      <c r="R121" s="2"/>
      <c r="S121" s="13">
        <v>3075</v>
      </c>
      <c r="T121" s="2"/>
      <c r="U121" s="13">
        <v>3039</v>
      </c>
      <c r="V121" s="2"/>
      <c r="W121" s="13">
        <v>2613</v>
      </c>
      <c r="X121" s="2"/>
      <c r="Y121" s="13">
        <v>3093</v>
      </c>
      <c r="Z121" s="2"/>
      <c r="AA121" s="13">
        <v>3051</v>
      </c>
      <c r="AB121" s="2"/>
      <c r="AC121" s="13">
        <v>2745</v>
      </c>
      <c r="AD121" s="2"/>
      <c r="AE121" s="13">
        <v>2832</v>
      </c>
      <c r="AF121" s="2"/>
      <c r="AG121" s="13">
        <v>2499</v>
      </c>
      <c r="AH121" s="13"/>
      <c r="AI121" s="13">
        <v>2682</v>
      </c>
      <c r="AJ121" s="2"/>
      <c r="AK121" s="13">
        <v>2682</v>
      </c>
      <c r="AL121" s="13"/>
      <c r="AM121" s="13">
        <v>2682</v>
      </c>
      <c r="AN121" s="2"/>
      <c r="AO121" s="13">
        <v>2682</v>
      </c>
      <c r="AP121" s="2"/>
      <c r="AQ121" s="13">
        <v>2682</v>
      </c>
      <c r="AR121" s="2"/>
      <c r="AS121" s="13">
        <v>2682</v>
      </c>
      <c r="AT121" s="2"/>
      <c r="AU121" s="13">
        <v>2682</v>
      </c>
      <c r="AV121" s="13"/>
      <c r="AW121" s="13"/>
    </row>
    <row r="122" spans="3:49" ht="12.75" hidden="1">
      <c r="C122" s="2"/>
      <c r="D122" s="1" t="s">
        <v>71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5">
        <v>8.1</v>
      </c>
      <c r="P122" s="15"/>
      <c r="Q122" s="15">
        <v>9.4</v>
      </c>
      <c r="R122" s="15"/>
      <c r="S122" s="15">
        <v>9</v>
      </c>
      <c r="T122" s="15"/>
      <c r="U122" s="15">
        <v>9.2</v>
      </c>
      <c r="V122" s="15"/>
      <c r="W122" s="15">
        <v>7.6</v>
      </c>
      <c r="X122" s="15"/>
      <c r="Y122" s="15">
        <v>8.8</v>
      </c>
      <c r="Z122" s="15"/>
      <c r="AA122" s="15">
        <v>9</v>
      </c>
      <c r="AB122" s="15"/>
      <c r="AC122" s="15">
        <v>8.2</v>
      </c>
      <c r="AD122" s="15"/>
      <c r="AE122" s="15">
        <v>8.2</v>
      </c>
      <c r="AF122" s="2"/>
      <c r="AG122" s="15">
        <v>6.7</v>
      </c>
      <c r="AH122" s="15"/>
      <c r="AI122" s="15">
        <v>7.2</v>
      </c>
      <c r="AJ122" s="2"/>
      <c r="AK122" s="15">
        <v>7.2</v>
      </c>
      <c r="AL122" s="15"/>
      <c r="AM122" s="15">
        <v>7.2</v>
      </c>
      <c r="AN122" s="2"/>
      <c r="AO122" s="15">
        <v>7.2</v>
      </c>
      <c r="AP122" s="2"/>
      <c r="AQ122" s="15">
        <v>7.2</v>
      </c>
      <c r="AR122" s="2"/>
      <c r="AS122" s="15">
        <v>7.2</v>
      </c>
      <c r="AT122" s="2"/>
      <c r="AU122" s="15">
        <v>7.2</v>
      </c>
      <c r="AV122" s="15"/>
      <c r="AW122" s="15"/>
    </row>
    <row r="123" spans="3:49" ht="12.75" hidden="1">
      <c r="C123" s="2"/>
      <c r="D123" s="1" t="s">
        <v>72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5">
        <v>68.1</v>
      </c>
      <c r="P123" s="15"/>
      <c r="Q123" s="15">
        <v>71.8</v>
      </c>
      <c r="R123" s="15"/>
      <c r="S123" s="15">
        <v>68.7</v>
      </c>
      <c r="T123" s="15"/>
      <c r="U123" s="15">
        <v>76.3</v>
      </c>
      <c r="V123" s="15"/>
      <c r="W123" s="15">
        <v>66.6</v>
      </c>
      <c r="X123" s="15"/>
      <c r="Y123" s="15">
        <v>71.7</v>
      </c>
      <c r="Z123" s="15"/>
      <c r="AA123" s="15">
        <v>70.4</v>
      </c>
      <c r="AB123" s="15"/>
      <c r="AC123" s="15">
        <v>69.3</v>
      </c>
      <c r="AD123" s="15"/>
      <c r="AE123" s="15">
        <v>68.4</v>
      </c>
      <c r="AF123" s="2"/>
      <c r="AG123" s="15">
        <v>64.9</v>
      </c>
      <c r="AH123" s="15"/>
      <c r="AI123" s="15">
        <v>69.3</v>
      </c>
      <c r="AJ123" s="2"/>
      <c r="AK123" s="15">
        <v>69.3</v>
      </c>
      <c r="AL123" s="15"/>
      <c r="AM123" s="15">
        <v>69.3</v>
      </c>
      <c r="AN123" s="2"/>
      <c r="AO123" s="15">
        <v>69.3</v>
      </c>
      <c r="AP123" s="2"/>
      <c r="AQ123" s="15">
        <v>69.3</v>
      </c>
      <c r="AR123" s="2"/>
      <c r="AS123" s="15">
        <v>69.3</v>
      </c>
      <c r="AT123" s="2"/>
      <c r="AU123" s="15">
        <v>69.3</v>
      </c>
      <c r="AV123" s="15"/>
      <c r="AW123" s="15"/>
    </row>
    <row r="124" spans="3:49" ht="12.75" hidden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3:4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3:50" ht="15.75">
      <c r="C126" s="60" t="s">
        <v>110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</row>
    <row r="127" spans="3:43" ht="9.75" customHeight="1" thickBo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3:51" ht="13.5" thickBot="1">
      <c r="C128" s="22" t="s">
        <v>73</v>
      </c>
      <c r="D128" s="23"/>
      <c r="E128" s="23"/>
      <c r="F128" s="23"/>
      <c r="G128" s="23"/>
      <c r="H128" s="24"/>
      <c r="I128" s="13">
        <v>12</v>
      </c>
      <c r="J128" s="2"/>
      <c r="K128" s="13">
        <v>15</v>
      </c>
      <c r="L128" s="2"/>
      <c r="M128" s="13">
        <v>16</v>
      </c>
      <c r="N128" s="2"/>
      <c r="O128" s="13">
        <v>13</v>
      </c>
      <c r="P128" s="2"/>
      <c r="Q128" s="13">
        <v>14</v>
      </c>
      <c r="R128" s="2"/>
      <c r="S128" s="13">
        <v>15</v>
      </c>
      <c r="T128" s="2"/>
      <c r="U128" s="13">
        <v>15</v>
      </c>
      <c r="V128" s="2"/>
      <c r="W128" s="13">
        <v>17</v>
      </c>
      <c r="X128" s="2"/>
      <c r="Y128" s="13">
        <v>16</v>
      </c>
      <c r="Z128" s="2"/>
      <c r="AA128" s="13">
        <v>13</v>
      </c>
      <c r="AB128" s="2"/>
      <c r="AC128" s="13">
        <v>13</v>
      </c>
      <c r="AD128" s="2"/>
      <c r="AE128" s="13">
        <v>17</v>
      </c>
      <c r="AF128" s="2"/>
      <c r="AG128" s="13">
        <v>19</v>
      </c>
      <c r="AH128" s="13"/>
      <c r="AI128" s="13">
        <v>19</v>
      </c>
      <c r="AJ128" s="2"/>
      <c r="AK128" s="13">
        <v>18</v>
      </c>
      <c r="AL128" s="13"/>
      <c r="AM128" s="13">
        <f>AM129+AM130</f>
        <v>16</v>
      </c>
      <c r="AN128" s="2"/>
      <c r="AO128" s="13">
        <f>AO129+AO130</f>
        <v>15</v>
      </c>
      <c r="AP128" s="2"/>
      <c r="AQ128" s="13">
        <f>AQ129+AQ130</f>
        <v>17</v>
      </c>
      <c r="AR128" s="2"/>
      <c r="AS128" s="13">
        <f>AS129+AS130</f>
        <v>17</v>
      </c>
      <c r="AT128" s="2"/>
      <c r="AU128" s="13">
        <f>AU129+AU130</f>
        <v>20</v>
      </c>
      <c r="AV128" s="2"/>
      <c r="AW128" s="13">
        <f>AW129+AW130</f>
        <v>19</v>
      </c>
      <c r="AY128" s="51">
        <v>20</v>
      </c>
    </row>
    <row r="129" spans="3:51" ht="12.75">
      <c r="C129" s="2"/>
      <c r="D129" s="1" t="s">
        <v>74</v>
      </c>
      <c r="E129" s="2"/>
      <c r="F129" s="2"/>
      <c r="G129" s="2"/>
      <c r="H129" s="2"/>
      <c r="I129" s="13">
        <v>11</v>
      </c>
      <c r="J129" s="2"/>
      <c r="K129" s="13">
        <v>14</v>
      </c>
      <c r="L129" s="2"/>
      <c r="M129" s="13">
        <v>16</v>
      </c>
      <c r="N129" s="2"/>
      <c r="O129" s="13">
        <v>13</v>
      </c>
      <c r="P129" s="2"/>
      <c r="Q129" s="13">
        <v>12</v>
      </c>
      <c r="R129" s="2"/>
      <c r="S129" s="13">
        <v>12</v>
      </c>
      <c r="T129" s="2"/>
      <c r="U129" s="13">
        <v>13</v>
      </c>
      <c r="V129" s="2"/>
      <c r="W129" s="13">
        <v>13</v>
      </c>
      <c r="X129" s="2"/>
      <c r="Y129" s="13">
        <v>12</v>
      </c>
      <c r="Z129" s="2"/>
      <c r="AA129" s="13">
        <v>11</v>
      </c>
      <c r="AB129" s="2"/>
      <c r="AC129" s="13">
        <v>11</v>
      </c>
      <c r="AD129" s="2"/>
      <c r="AE129" s="13">
        <v>12</v>
      </c>
      <c r="AF129" s="2"/>
      <c r="AG129" s="13">
        <v>13</v>
      </c>
      <c r="AH129" s="13"/>
      <c r="AI129" s="13">
        <v>13</v>
      </c>
      <c r="AJ129" s="2"/>
      <c r="AK129" s="13">
        <v>14</v>
      </c>
      <c r="AL129" s="13"/>
      <c r="AM129" s="13">
        <v>13</v>
      </c>
      <c r="AN129" s="2"/>
      <c r="AO129" s="13">
        <v>13</v>
      </c>
      <c r="AP129" s="2"/>
      <c r="AQ129" s="13">
        <v>12</v>
      </c>
      <c r="AR129" s="2"/>
      <c r="AS129" s="13">
        <v>11</v>
      </c>
      <c r="AT129" s="2"/>
      <c r="AU129" s="13">
        <v>11</v>
      </c>
      <c r="AV129" s="2"/>
      <c r="AW129" s="13">
        <v>10</v>
      </c>
      <c r="AY129" s="51">
        <v>12</v>
      </c>
    </row>
    <row r="130" spans="3:51" ht="12.75">
      <c r="C130" s="2"/>
      <c r="D130" s="1" t="s">
        <v>75</v>
      </c>
      <c r="E130" s="2"/>
      <c r="F130" s="2"/>
      <c r="G130" s="2"/>
      <c r="H130" s="2"/>
      <c r="I130" s="13">
        <v>1</v>
      </c>
      <c r="J130" s="2"/>
      <c r="K130" s="13">
        <v>1</v>
      </c>
      <c r="L130" s="2"/>
      <c r="M130" s="2"/>
      <c r="N130" s="2"/>
      <c r="O130" s="2"/>
      <c r="P130" s="2"/>
      <c r="Q130" s="13">
        <v>2</v>
      </c>
      <c r="R130" s="2"/>
      <c r="S130" s="13">
        <v>3</v>
      </c>
      <c r="T130" s="2"/>
      <c r="U130" s="13">
        <v>2</v>
      </c>
      <c r="V130" s="2"/>
      <c r="W130" s="13">
        <v>4</v>
      </c>
      <c r="X130" s="2"/>
      <c r="Y130" s="13">
        <v>4</v>
      </c>
      <c r="Z130" s="2"/>
      <c r="AA130" s="13">
        <v>2</v>
      </c>
      <c r="AB130" s="2"/>
      <c r="AC130" s="13">
        <v>2</v>
      </c>
      <c r="AD130" s="2"/>
      <c r="AE130" s="13">
        <v>5</v>
      </c>
      <c r="AF130" s="2"/>
      <c r="AG130" s="13">
        <v>6</v>
      </c>
      <c r="AH130" s="13"/>
      <c r="AI130" s="13">
        <v>6</v>
      </c>
      <c r="AJ130" s="2"/>
      <c r="AK130" s="13">
        <v>4</v>
      </c>
      <c r="AL130" s="13"/>
      <c r="AM130" s="13">
        <v>3</v>
      </c>
      <c r="AN130" s="2"/>
      <c r="AO130" s="13">
        <v>2</v>
      </c>
      <c r="AP130" s="2"/>
      <c r="AQ130" s="13">
        <v>5</v>
      </c>
      <c r="AR130" s="2"/>
      <c r="AS130" s="13">
        <v>6</v>
      </c>
      <c r="AT130" s="2"/>
      <c r="AU130" s="13">
        <v>9</v>
      </c>
      <c r="AV130" s="2"/>
      <c r="AW130" s="13">
        <v>9</v>
      </c>
      <c r="AY130" s="51">
        <v>8</v>
      </c>
    </row>
    <row r="131" spans="3:49" ht="7.5" customHeight="1" thickBo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3:49" ht="13.5" thickBot="1">
      <c r="C132" s="22" t="s">
        <v>76</v>
      </c>
      <c r="D132" s="23"/>
      <c r="E132" s="23"/>
      <c r="F132" s="23"/>
      <c r="G132" s="23"/>
      <c r="H132" s="2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3:51" ht="12.75">
      <c r="C133" s="2"/>
      <c r="D133" s="1" t="s">
        <v>77</v>
      </c>
      <c r="E133" s="2"/>
      <c r="F133" s="2"/>
      <c r="G133" s="2"/>
      <c r="H133" s="2"/>
      <c r="I133" s="13">
        <v>7</v>
      </c>
      <c r="J133" s="2"/>
      <c r="K133" s="13">
        <v>8</v>
      </c>
      <c r="L133" s="2"/>
      <c r="M133" s="13">
        <v>9</v>
      </c>
      <c r="N133" s="2"/>
      <c r="O133" s="13">
        <v>9</v>
      </c>
      <c r="P133" s="2"/>
      <c r="Q133" s="13">
        <v>9</v>
      </c>
      <c r="R133" s="2"/>
      <c r="S133" s="13">
        <v>8</v>
      </c>
      <c r="T133" s="2"/>
      <c r="U133" s="13">
        <v>8</v>
      </c>
      <c r="V133" s="2"/>
      <c r="W133" s="13">
        <v>8</v>
      </c>
      <c r="X133" s="2"/>
      <c r="Y133" s="13">
        <v>7</v>
      </c>
      <c r="Z133" s="2"/>
      <c r="AA133" s="13">
        <v>7</v>
      </c>
      <c r="AB133" s="2"/>
      <c r="AC133" s="13">
        <v>7</v>
      </c>
      <c r="AD133" s="2"/>
      <c r="AE133" s="13">
        <v>7</v>
      </c>
      <c r="AF133" s="2"/>
      <c r="AG133" s="13">
        <v>7</v>
      </c>
      <c r="AH133" s="13"/>
      <c r="AI133" s="13">
        <v>6</v>
      </c>
      <c r="AJ133" s="2"/>
      <c r="AK133" s="13">
        <v>6</v>
      </c>
      <c r="AL133" s="13"/>
      <c r="AM133" s="13">
        <v>6</v>
      </c>
      <c r="AN133" s="2"/>
      <c r="AO133" s="13">
        <v>6</v>
      </c>
      <c r="AP133" s="2"/>
      <c r="AQ133" s="13">
        <v>4</v>
      </c>
      <c r="AR133" s="2"/>
      <c r="AS133" s="13">
        <v>4</v>
      </c>
      <c r="AT133" s="2"/>
      <c r="AU133" s="13">
        <v>4</v>
      </c>
      <c r="AV133" s="2"/>
      <c r="AW133" s="13">
        <v>4</v>
      </c>
      <c r="AY133" s="51">
        <v>5</v>
      </c>
    </row>
    <row r="134" spans="3:51" ht="12.75">
      <c r="C134" s="2"/>
      <c r="D134" s="1" t="s">
        <v>78</v>
      </c>
      <c r="E134" s="2"/>
      <c r="F134" s="2"/>
      <c r="G134" s="2"/>
      <c r="H134" s="2"/>
      <c r="I134" s="13">
        <v>4</v>
      </c>
      <c r="J134" s="2"/>
      <c r="K134" s="13">
        <v>5</v>
      </c>
      <c r="L134" s="2"/>
      <c r="M134" s="13">
        <v>5</v>
      </c>
      <c r="N134" s="2"/>
      <c r="O134" s="13">
        <v>2</v>
      </c>
      <c r="P134" s="2"/>
      <c r="Q134" s="13">
        <v>3</v>
      </c>
      <c r="R134" s="2"/>
      <c r="S134" s="13">
        <v>4</v>
      </c>
      <c r="T134" s="2"/>
      <c r="U134" s="13">
        <v>3</v>
      </c>
      <c r="V134" s="2"/>
      <c r="W134" s="13">
        <v>2</v>
      </c>
      <c r="X134" s="2"/>
      <c r="Y134" s="13">
        <v>2</v>
      </c>
      <c r="Z134" s="2"/>
      <c r="AA134" s="13">
        <v>2</v>
      </c>
      <c r="AB134" s="2"/>
      <c r="AC134" s="13">
        <v>2</v>
      </c>
      <c r="AD134" s="2"/>
      <c r="AE134" s="13">
        <v>2</v>
      </c>
      <c r="AF134" s="2"/>
      <c r="AG134" s="13">
        <v>4</v>
      </c>
      <c r="AH134" s="13"/>
      <c r="AI134" s="13">
        <v>4</v>
      </c>
      <c r="AJ134" s="2"/>
      <c r="AK134" s="13">
        <v>3</v>
      </c>
      <c r="AL134" s="13"/>
      <c r="AM134" s="13">
        <v>3</v>
      </c>
      <c r="AN134" s="2"/>
      <c r="AO134" s="13">
        <v>3</v>
      </c>
      <c r="AP134" s="2"/>
      <c r="AQ134" s="13">
        <v>3</v>
      </c>
      <c r="AR134" s="2"/>
      <c r="AS134" s="13">
        <v>3</v>
      </c>
      <c r="AT134" s="2"/>
      <c r="AU134" s="13">
        <v>1</v>
      </c>
      <c r="AV134" s="2"/>
      <c r="AW134" s="13">
        <v>1</v>
      </c>
      <c r="AY134" s="51">
        <v>1</v>
      </c>
    </row>
    <row r="135" spans="3:51" ht="12.75">
      <c r="C135" s="2"/>
      <c r="D135" s="1" t="s">
        <v>79</v>
      </c>
      <c r="E135" s="2"/>
      <c r="F135" s="2"/>
      <c r="G135" s="2"/>
      <c r="H135" s="2"/>
      <c r="I135" s="2"/>
      <c r="J135" s="2"/>
      <c r="K135" s="13">
        <v>1</v>
      </c>
      <c r="L135" s="2"/>
      <c r="M135" s="13">
        <v>2</v>
      </c>
      <c r="N135" s="2"/>
      <c r="O135" s="13">
        <v>2</v>
      </c>
      <c r="P135" s="2"/>
      <c r="Q135" s="2"/>
      <c r="R135" s="2"/>
      <c r="S135" s="2"/>
      <c r="T135" s="2"/>
      <c r="U135" s="13">
        <v>2</v>
      </c>
      <c r="V135" s="2"/>
      <c r="W135" s="13">
        <v>2</v>
      </c>
      <c r="X135" s="2"/>
      <c r="Y135" s="13">
        <v>3</v>
      </c>
      <c r="Z135" s="2"/>
      <c r="AA135" s="13">
        <v>2</v>
      </c>
      <c r="AB135" s="2"/>
      <c r="AC135" s="13">
        <v>2</v>
      </c>
      <c r="AD135" s="2"/>
      <c r="AE135" s="13">
        <v>3</v>
      </c>
      <c r="AF135" s="2"/>
      <c r="AG135" s="13">
        <v>2</v>
      </c>
      <c r="AH135" s="13"/>
      <c r="AI135" s="13">
        <v>3</v>
      </c>
      <c r="AJ135" s="2"/>
      <c r="AK135" s="13">
        <v>5</v>
      </c>
      <c r="AL135" s="13"/>
      <c r="AM135" s="13">
        <v>4</v>
      </c>
      <c r="AN135" s="2"/>
      <c r="AO135" s="13">
        <v>4</v>
      </c>
      <c r="AP135" s="2"/>
      <c r="AQ135" s="13">
        <v>4</v>
      </c>
      <c r="AR135" s="2"/>
      <c r="AS135" s="13">
        <v>3</v>
      </c>
      <c r="AT135" s="2"/>
      <c r="AU135" s="13">
        <v>4</v>
      </c>
      <c r="AV135" s="2"/>
      <c r="AW135" s="13">
        <v>5</v>
      </c>
      <c r="AY135" s="51">
        <v>6</v>
      </c>
    </row>
    <row r="136" spans="3:49" ht="12.75">
      <c r="C136" s="2"/>
      <c r="D136" s="1" t="s">
        <v>80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>
        <v>0</v>
      </c>
      <c r="AR136" s="2"/>
      <c r="AS136" s="2">
        <v>0</v>
      </c>
      <c r="AT136" s="2"/>
      <c r="AU136" s="2">
        <v>0</v>
      </c>
      <c r="AV136" s="2"/>
      <c r="AW136" s="2">
        <v>0</v>
      </c>
    </row>
    <row r="137" spans="3:49" ht="12.75">
      <c r="C137" s="2"/>
      <c r="D137" s="1" t="s">
        <v>81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3">
        <v>1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>
        <v>1</v>
      </c>
      <c r="AR137" s="2"/>
      <c r="AS137" s="2">
        <v>1</v>
      </c>
      <c r="AT137" s="2"/>
      <c r="AU137" s="2">
        <v>2</v>
      </c>
      <c r="AV137" s="2"/>
      <c r="AW137" s="2">
        <v>0</v>
      </c>
    </row>
    <row r="138" spans="3:49" ht="7.5" customHeight="1" thickBo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3:49" ht="13.5" thickBot="1">
      <c r="C139" s="22" t="s">
        <v>82</v>
      </c>
      <c r="D139" s="23"/>
      <c r="E139" s="23"/>
      <c r="F139" s="23"/>
      <c r="G139" s="23"/>
      <c r="H139" s="24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4"/>
      <c r="AN139" s="43"/>
      <c r="AO139" s="43"/>
      <c r="AP139" s="43"/>
      <c r="AQ139" s="2"/>
      <c r="AR139" s="2"/>
      <c r="AS139" s="2"/>
      <c r="AT139" s="2"/>
      <c r="AU139" s="2"/>
      <c r="AV139" s="2"/>
      <c r="AW139" s="2"/>
    </row>
    <row r="140" spans="3:51" ht="12.75">
      <c r="C140" s="2"/>
      <c r="D140" s="1" t="s">
        <v>83</v>
      </c>
      <c r="E140" s="2"/>
      <c r="F140" s="2"/>
      <c r="G140" s="2"/>
      <c r="H140" s="2"/>
      <c r="I140" s="13">
        <v>11</v>
      </c>
      <c r="J140" s="2"/>
      <c r="K140" s="13">
        <v>12</v>
      </c>
      <c r="L140" s="2"/>
      <c r="M140" s="13">
        <v>12</v>
      </c>
      <c r="N140" s="2"/>
      <c r="O140" s="13">
        <v>11</v>
      </c>
      <c r="P140" s="2"/>
      <c r="Q140" s="13">
        <v>12</v>
      </c>
      <c r="R140" s="2"/>
      <c r="S140" s="13">
        <v>12</v>
      </c>
      <c r="T140" s="2"/>
      <c r="U140" s="13">
        <v>11</v>
      </c>
      <c r="V140" s="2"/>
      <c r="W140" s="13">
        <v>10</v>
      </c>
      <c r="X140" s="2"/>
      <c r="Y140" s="13">
        <v>9</v>
      </c>
      <c r="Z140" s="2"/>
      <c r="AA140" s="13">
        <v>9</v>
      </c>
      <c r="AB140" s="2"/>
      <c r="AC140" s="13">
        <v>9</v>
      </c>
      <c r="AD140" s="2"/>
      <c r="AE140" s="13">
        <v>9</v>
      </c>
      <c r="AF140" s="2"/>
      <c r="AG140" s="13">
        <v>11</v>
      </c>
      <c r="AH140" s="13"/>
      <c r="AI140" s="13">
        <v>10</v>
      </c>
      <c r="AJ140" s="2"/>
      <c r="AK140" s="13">
        <v>9</v>
      </c>
      <c r="AL140" s="13"/>
      <c r="AM140" s="13">
        <v>8</v>
      </c>
      <c r="AN140" s="2"/>
      <c r="AO140" s="13">
        <v>9</v>
      </c>
      <c r="AP140" s="2"/>
      <c r="AQ140" s="13">
        <v>7</v>
      </c>
      <c r="AR140" s="2"/>
      <c r="AS140" s="13">
        <v>7</v>
      </c>
      <c r="AT140" s="2"/>
      <c r="AU140" s="13">
        <v>5</v>
      </c>
      <c r="AV140" s="2"/>
      <c r="AW140" s="13">
        <v>5</v>
      </c>
      <c r="AY140" s="51">
        <v>6</v>
      </c>
    </row>
    <row r="141" spans="3:51" ht="12.75">
      <c r="C141" s="2"/>
      <c r="D141" s="1" t="s">
        <v>84</v>
      </c>
      <c r="E141" s="2"/>
      <c r="F141" s="2"/>
      <c r="G141" s="2"/>
      <c r="H141" s="2"/>
      <c r="I141" s="15">
        <v>100</v>
      </c>
      <c r="J141" s="15"/>
      <c r="K141" s="15">
        <v>85.7</v>
      </c>
      <c r="L141" s="15"/>
      <c r="M141" s="15">
        <v>75</v>
      </c>
      <c r="N141" s="15"/>
      <c r="O141" s="15">
        <v>84.6</v>
      </c>
      <c r="P141" s="15"/>
      <c r="Q141" s="15">
        <v>100</v>
      </c>
      <c r="R141" s="2"/>
      <c r="S141" s="15">
        <v>100</v>
      </c>
      <c r="T141" s="15"/>
      <c r="U141" s="15">
        <v>84.6</v>
      </c>
      <c r="V141" s="15"/>
      <c r="W141" s="15">
        <v>76.9</v>
      </c>
      <c r="X141" s="15"/>
      <c r="Y141" s="15">
        <v>75</v>
      </c>
      <c r="Z141" s="15"/>
      <c r="AA141" s="15">
        <v>81.8</v>
      </c>
      <c r="AB141" s="2"/>
      <c r="AC141" s="15">
        <v>81.8</v>
      </c>
      <c r="AD141" s="2"/>
      <c r="AE141" s="15">
        <v>75</v>
      </c>
      <c r="AF141" s="2"/>
      <c r="AG141" s="15">
        <v>84.6</v>
      </c>
      <c r="AH141" s="15"/>
      <c r="AI141" s="15">
        <v>76.9</v>
      </c>
      <c r="AJ141" s="2"/>
      <c r="AK141" s="15">
        <v>64.3</v>
      </c>
      <c r="AL141" s="15"/>
      <c r="AM141" s="15">
        <v>61.5</v>
      </c>
      <c r="AN141" s="2"/>
      <c r="AO141" s="15">
        <v>69.2</v>
      </c>
      <c r="AP141" s="2"/>
      <c r="AQ141" s="15">
        <v>58.3</v>
      </c>
      <c r="AR141" s="2"/>
      <c r="AS141" s="15">
        <v>64</v>
      </c>
      <c r="AT141" s="2"/>
      <c r="AU141" s="15">
        <v>45.5</v>
      </c>
      <c r="AV141" s="2"/>
      <c r="AW141" s="15">
        <v>50</v>
      </c>
      <c r="AY141" s="53">
        <v>50</v>
      </c>
    </row>
    <row r="142" spans="3:51" ht="12.75">
      <c r="C142" s="2"/>
      <c r="D142" s="1" t="s">
        <v>85</v>
      </c>
      <c r="E142" s="2"/>
      <c r="F142" s="2"/>
      <c r="G142" s="2"/>
      <c r="H142" s="2"/>
      <c r="I142" s="2"/>
      <c r="J142" s="2"/>
      <c r="K142" s="13">
        <v>2</v>
      </c>
      <c r="L142" s="2"/>
      <c r="M142" s="13">
        <v>4</v>
      </c>
      <c r="N142" s="2"/>
      <c r="O142" s="13">
        <v>2</v>
      </c>
      <c r="P142" s="2"/>
      <c r="Q142" s="2"/>
      <c r="R142" s="2"/>
      <c r="S142" s="2"/>
      <c r="T142" s="2"/>
      <c r="U142" s="13">
        <v>2</v>
      </c>
      <c r="V142" s="2"/>
      <c r="W142" s="13">
        <v>3</v>
      </c>
      <c r="X142" s="2"/>
      <c r="Y142" s="13">
        <v>3</v>
      </c>
      <c r="Z142" s="2"/>
      <c r="AA142" s="13">
        <v>2</v>
      </c>
      <c r="AB142" s="2"/>
      <c r="AC142" s="13">
        <v>2</v>
      </c>
      <c r="AD142" s="2"/>
      <c r="AE142" s="13">
        <v>3</v>
      </c>
      <c r="AF142" s="2"/>
      <c r="AG142" s="13">
        <v>2</v>
      </c>
      <c r="AH142" s="13"/>
      <c r="AI142" s="13">
        <v>3</v>
      </c>
      <c r="AJ142" s="2"/>
      <c r="AK142" s="13">
        <v>5</v>
      </c>
      <c r="AL142" s="13"/>
      <c r="AM142" s="13">
        <v>5</v>
      </c>
      <c r="AN142" s="2"/>
      <c r="AO142" s="13">
        <v>4</v>
      </c>
      <c r="AP142" s="2"/>
      <c r="AQ142" s="13">
        <v>5</v>
      </c>
      <c r="AR142" s="2"/>
      <c r="AS142" s="13">
        <v>4</v>
      </c>
      <c r="AT142" s="2"/>
      <c r="AU142" s="13">
        <v>6</v>
      </c>
      <c r="AV142" s="2"/>
      <c r="AW142" s="13">
        <v>5</v>
      </c>
      <c r="AY142" s="51">
        <v>6</v>
      </c>
    </row>
    <row r="143" spans="3:51" ht="12.75">
      <c r="C143" s="2"/>
      <c r="D143" s="1" t="s">
        <v>84</v>
      </c>
      <c r="E143" s="2"/>
      <c r="F143" s="2"/>
      <c r="G143" s="2"/>
      <c r="H143" s="2"/>
      <c r="I143" s="15"/>
      <c r="J143" s="15"/>
      <c r="K143" s="15">
        <v>14.3</v>
      </c>
      <c r="L143" s="15"/>
      <c r="M143" s="15">
        <v>25</v>
      </c>
      <c r="N143" s="15"/>
      <c r="O143" s="15">
        <v>15.4</v>
      </c>
      <c r="P143" s="15"/>
      <c r="Q143" s="15"/>
      <c r="R143" s="2"/>
      <c r="S143" s="2"/>
      <c r="T143" s="2"/>
      <c r="U143" s="15">
        <v>15.4</v>
      </c>
      <c r="V143" s="2"/>
      <c r="W143" s="15">
        <v>23.1</v>
      </c>
      <c r="X143" s="15"/>
      <c r="Y143" s="15">
        <v>25</v>
      </c>
      <c r="Z143" s="15"/>
      <c r="AA143" s="15">
        <v>18.2</v>
      </c>
      <c r="AB143" s="15"/>
      <c r="AC143" s="15">
        <v>18.2</v>
      </c>
      <c r="AD143" s="15"/>
      <c r="AE143" s="15">
        <v>25</v>
      </c>
      <c r="AF143" s="15"/>
      <c r="AG143" s="15">
        <v>15.4</v>
      </c>
      <c r="AH143" s="15"/>
      <c r="AI143" s="15">
        <v>23.1</v>
      </c>
      <c r="AJ143" s="2"/>
      <c r="AK143" s="15">
        <v>35.7</v>
      </c>
      <c r="AL143" s="15"/>
      <c r="AM143" s="15">
        <v>38.5</v>
      </c>
      <c r="AN143" s="2"/>
      <c r="AO143" s="15">
        <v>30.8</v>
      </c>
      <c r="AP143" s="2"/>
      <c r="AQ143" s="15">
        <v>41.7</v>
      </c>
      <c r="AR143" s="2"/>
      <c r="AS143" s="15">
        <v>36</v>
      </c>
      <c r="AT143" s="2"/>
      <c r="AU143" s="15">
        <v>54.5</v>
      </c>
      <c r="AV143" s="2"/>
      <c r="AW143" s="15">
        <v>50</v>
      </c>
      <c r="AY143" s="53">
        <v>50</v>
      </c>
    </row>
    <row r="144" spans="3:49" ht="7.5" customHeight="1" thickBo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3:49" ht="13.5" thickBot="1">
      <c r="C145" s="22" t="s">
        <v>86</v>
      </c>
      <c r="D145" s="23"/>
      <c r="E145" s="23"/>
      <c r="F145" s="23"/>
      <c r="G145" s="23"/>
      <c r="H145" s="2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3:51" ht="12.75">
      <c r="C146" s="2"/>
      <c r="D146" s="1" t="s">
        <v>83</v>
      </c>
      <c r="E146" s="2"/>
      <c r="F146" s="2"/>
      <c r="G146" s="2"/>
      <c r="H146" s="2"/>
      <c r="I146" s="13">
        <v>48</v>
      </c>
      <c r="J146" s="2"/>
      <c r="K146" s="13">
        <v>48</v>
      </c>
      <c r="L146" s="2"/>
      <c r="M146" s="13">
        <v>49</v>
      </c>
      <c r="N146" s="2"/>
      <c r="O146" s="13">
        <v>51</v>
      </c>
      <c r="P146" s="2"/>
      <c r="Q146" s="13">
        <v>51</v>
      </c>
      <c r="R146" s="2"/>
      <c r="S146" s="13">
        <v>52</v>
      </c>
      <c r="T146" s="2"/>
      <c r="U146" s="13">
        <v>52</v>
      </c>
      <c r="V146" s="2"/>
      <c r="W146" s="13">
        <v>54</v>
      </c>
      <c r="X146" s="2"/>
      <c r="Y146" s="13">
        <v>54</v>
      </c>
      <c r="Z146" s="2"/>
      <c r="AA146" s="13">
        <v>55</v>
      </c>
      <c r="AB146" s="2"/>
      <c r="AC146" s="13">
        <v>56</v>
      </c>
      <c r="AD146" s="2"/>
      <c r="AE146" s="13">
        <v>57</v>
      </c>
      <c r="AF146" s="2"/>
      <c r="AG146" s="13">
        <v>57</v>
      </c>
      <c r="AH146" s="13"/>
      <c r="AI146" s="2">
        <v>58</v>
      </c>
      <c r="AJ146" s="2"/>
      <c r="AK146" s="13">
        <v>58</v>
      </c>
      <c r="AL146" s="13"/>
      <c r="AM146" s="13">
        <v>59</v>
      </c>
      <c r="AN146" s="2"/>
      <c r="AO146" s="13">
        <v>60</v>
      </c>
      <c r="AP146" s="2"/>
      <c r="AQ146" s="13">
        <v>57</v>
      </c>
      <c r="AR146" s="2"/>
      <c r="AS146" s="13">
        <v>58</v>
      </c>
      <c r="AT146" s="2"/>
      <c r="AU146" s="13">
        <v>58</v>
      </c>
      <c r="AV146" s="2"/>
      <c r="AW146" s="13">
        <v>59</v>
      </c>
      <c r="AY146" s="51">
        <v>60</v>
      </c>
    </row>
    <row r="147" spans="3:51" ht="12.75">
      <c r="C147" s="2"/>
      <c r="D147" s="1" t="s">
        <v>85</v>
      </c>
      <c r="E147" s="2"/>
      <c r="F147" s="2"/>
      <c r="G147" s="2"/>
      <c r="H147" s="2"/>
      <c r="I147" s="2"/>
      <c r="J147" s="2"/>
      <c r="K147" s="13">
        <v>53</v>
      </c>
      <c r="L147" s="2"/>
      <c r="M147" s="13">
        <v>51</v>
      </c>
      <c r="N147" s="2"/>
      <c r="O147" s="13">
        <v>43</v>
      </c>
      <c r="P147" s="2"/>
      <c r="Q147" s="2"/>
      <c r="R147" s="2"/>
      <c r="S147" s="2"/>
      <c r="T147" s="2"/>
      <c r="U147" s="13">
        <v>41</v>
      </c>
      <c r="V147" s="2"/>
      <c r="W147" s="13">
        <v>44</v>
      </c>
      <c r="X147" s="2"/>
      <c r="Y147" s="13">
        <v>50</v>
      </c>
      <c r="Z147" s="2"/>
      <c r="AA147" s="13">
        <v>49</v>
      </c>
      <c r="AB147" s="2"/>
      <c r="AC147" s="13">
        <v>50</v>
      </c>
      <c r="AD147" s="2"/>
      <c r="AE147" s="13">
        <v>46</v>
      </c>
      <c r="AF147" s="2"/>
      <c r="AG147" s="13">
        <v>44</v>
      </c>
      <c r="AH147" s="13"/>
      <c r="AI147" s="2">
        <v>48</v>
      </c>
      <c r="AJ147" s="2"/>
      <c r="AK147" s="13">
        <v>45</v>
      </c>
      <c r="AL147" s="13"/>
      <c r="AM147" s="13">
        <v>43</v>
      </c>
      <c r="AN147" s="2"/>
      <c r="AO147" s="13">
        <v>43</v>
      </c>
      <c r="AP147" s="2"/>
      <c r="AQ147" s="13">
        <v>46</v>
      </c>
      <c r="AR147" s="2"/>
      <c r="AS147" s="13">
        <v>46</v>
      </c>
      <c r="AT147" s="2"/>
      <c r="AU147" s="13">
        <v>42</v>
      </c>
      <c r="AV147" s="2"/>
      <c r="AW147" s="13">
        <v>41</v>
      </c>
      <c r="AY147" s="51">
        <v>35</v>
      </c>
    </row>
    <row r="148" spans="3:49" ht="12.75">
      <c r="C148" s="2"/>
      <c r="D148" s="1"/>
      <c r="E148" s="2"/>
      <c r="F148" s="2"/>
      <c r="G148" s="2"/>
      <c r="H148" s="2"/>
      <c r="I148" s="2"/>
      <c r="J148" s="2"/>
      <c r="K148" s="13"/>
      <c r="L148" s="2"/>
      <c r="M148" s="13"/>
      <c r="N148" s="2"/>
      <c r="O148" s="13"/>
      <c r="P148" s="2"/>
      <c r="Q148" s="2"/>
      <c r="R148" s="2"/>
      <c r="S148" s="2"/>
      <c r="T148" s="2"/>
      <c r="U148" s="13"/>
      <c r="V148" s="2"/>
      <c r="W148" s="13"/>
      <c r="X148" s="2"/>
      <c r="Y148" s="13"/>
      <c r="Z148" s="2"/>
      <c r="AA148" s="13"/>
      <c r="AB148" s="2"/>
      <c r="AC148" s="13"/>
      <c r="AD148" s="2"/>
      <c r="AE148" s="13"/>
      <c r="AF148" s="2"/>
      <c r="AG148" s="13"/>
      <c r="AH148" s="13"/>
      <c r="AI148" s="2"/>
      <c r="AJ148" s="2"/>
      <c r="AK148" s="13"/>
      <c r="AL148" s="13"/>
      <c r="AM148" s="13"/>
      <c r="AN148" s="2"/>
      <c r="AO148" s="13"/>
      <c r="AP148" s="2"/>
      <c r="AQ148" s="13"/>
      <c r="AR148" s="2"/>
      <c r="AS148" s="13"/>
      <c r="AT148" s="2"/>
      <c r="AU148" s="13"/>
      <c r="AV148" s="2"/>
      <c r="AW148" s="13"/>
    </row>
    <row r="149" spans="3:51" ht="12.75">
      <c r="C149" s="2"/>
      <c r="D149" s="2"/>
      <c r="E149" s="2"/>
      <c r="F149" s="2"/>
      <c r="G149" s="2"/>
      <c r="H149" s="2"/>
      <c r="I149" s="5" t="s">
        <v>4</v>
      </c>
      <c r="J149" s="2"/>
      <c r="K149" s="5" t="s">
        <v>4</v>
      </c>
      <c r="L149" s="2"/>
      <c r="M149" s="5" t="s">
        <v>4</v>
      </c>
      <c r="N149" s="2"/>
      <c r="O149" s="5" t="s">
        <v>4</v>
      </c>
      <c r="P149" s="2"/>
      <c r="Q149" s="5" t="s">
        <v>4</v>
      </c>
      <c r="R149" s="2"/>
      <c r="S149" s="5" t="s">
        <v>4</v>
      </c>
      <c r="T149" s="2"/>
      <c r="U149" s="5" t="s">
        <v>4</v>
      </c>
      <c r="V149" s="2"/>
      <c r="W149" s="4" t="s">
        <v>4</v>
      </c>
      <c r="X149" s="3"/>
      <c r="Y149" s="4" t="s">
        <v>4</v>
      </c>
      <c r="Z149" s="3"/>
      <c r="AA149" s="4" t="s">
        <v>4</v>
      </c>
      <c r="AB149" s="3"/>
      <c r="AC149" s="4" t="s">
        <v>4</v>
      </c>
      <c r="AD149" s="3"/>
      <c r="AE149" s="4" t="s">
        <v>4</v>
      </c>
      <c r="AF149" s="2"/>
      <c r="AG149" s="4" t="s">
        <v>4</v>
      </c>
      <c r="AH149" s="4"/>
      <c r="AI149" s="4" t="s">
        <v>4</v>
      </c>
      <c r="AJ149" s="2"/>
      <c r="AK149" s="4" t="s">
        <v>4</v>
      </c>
      <c r="AL149" s="4"/>
      <c r="AM149" s="4" t="s">
        <v>4</v>
      </c>
      <c r="AN149" s="2"/>
      <c r="AO149" s="4" t="s">
        <v>4</v>
      </c>
      <c r="AP149" s="2"/>
      <c r="AQ149" s="4" t="s">
        <v>4</v>
      </c>
      <c r="AR149" s="2"/>
      <c r="AS149" s="4" t="s">
        <v>4</v>
      </c>
      <c r="AT149" s="2"/>
      <c r="AU149" s="4" t="s">
        <v>4</v>
      </c>
      <c r="AV149" s="2"/>
      <c r="AW149" s="4" t="s">
        <v>4</v>
      </c>
      <c r="AY149" s="52" t="s">
        <v>4</v>
      </c>
    </row>
    <row r="150" spans="3:51" ht="12.75">
      <c r="C150" s="2"/>
      <c r="D150" s="2"/>
      <c r="E150" s="2"/>
      <c r="F150" s="2"/>
      <c r="G150" s="2"/>
      <c r="H150" s="2"/>
      <c r="I150" s="5" t="s">
        <v>5</v>
      </c>
      <c r="J150" s="2"/>
      <c r="K150" s="5" t="s">
        <v>6</v>
      </c>
      <c r="L150" s="2"/>
      <c r="M150" s="5" t="s">
        <v>7</v>
      </c>
      <c r="N150" s="2"/>
      <c r="O150" s="6" t="s">
        <v>8</v>
      </c>
      <c r="P150" s="7"/>
      <c r="Q150" s="6" t="s">
        <v>9</v>
      </c>
      <c r="R150" s="7"/>
      <c r="S150" s="6" t="s">
        <v>10</v>
      </c>
      <c r="T150" s="7"/>
      <c r="U150" s="6" t="s">
        <v>11</v>
      </c>
      <c r="V150" s="7"/>
      <c r="W150" s="8" t="s">
        <v>12</v>
      </c>
      <c r="X150" s="9"/>
      <c r="Y150" s="8" t="s">
        <v>13</v>
      </c>
      <c r="Z150" s="9"/>
      <c r="AA150" s="8" t="s">
        <v>14</v>
      </c>
      <c r="AB150" s="9"/>
      <c r="AC150" s="8" t="s">
        <v>15</v>
      </c>
      <c r="AD150" s="9"/>
      <c r="AE150" s="8" t="s">
        <v>16</v>
      </c>
      <c r="AF150" s="7"/>
      <c r="AG150" s="8" t="s">
        <v>17</v>
      </c>
      <c r="AH150" s="8"/>
      <c r="AI150" s="8" t="s">
        <v>18</v>
      </c>
      <c r="AJ150" s="7"/>
      <c r="AK150" s="8" t="s">
        <v>19</v>
      </c>
      <c r="AL150" s="8"/>
      <c r="AM150" s="21">
        <v>2001</v>
      </c>
      <c r="AN150" s="7"/>
      <c r="AO150" s="21">
        <v>2002</v>
      </c>
      <c r="AP150" s="7"/>
      <c r="AQ150" s="21">
        <v>2004</v>
      </c>
      <c r="AR150" s="7"/>
      <c r="AS150" s="21">
        <v>2005</v>
      </c>
      <c r="AT150" s="7"/>
      <c r="AU150" s="21">
        <v>2006</v>
      </c>
      <c r="AV150" s="7"/>
      <c r="AW150" s="21">
        <v>2007</v>
      </c>
      <c r="AX150" s="55"/>
      <c r="AY150" s="56">
        <v>2008</v>
      </c>
    </row>
    <row r="151" spans="3:49" ht="6" customHeight="1" thickBo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3:49" ht="13.5" thickBot="1">
      <c r="C152" s="22" t="s">
        <v>87</v>
      </c>
      <c r="D152" s="23"/>
      <c r="E152" s="23"/>
      <c r="F152" s="23"/>
      <c r="G152" s="23"/>
      <c r="H152" s="2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3:49" ht="12.75">
      <c r="C153" s="2"/>
      <c r="D153" s="25" t="s">
        <v>106</v>
      </c>
      <c r="E153" s="26"/>
      <c r="F153" s="26"/>
      <c r="G153" s="26"/>
      <c r="H153" s="26"/>
      <c r="I153" s="26"/>
      <c r="J153" s="26"/>
      <c r="K153" s="26"/>
      <c r="L153" s="26"/>
      <c r="M153" s="27">
        <v>1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32">
        <v>1</v>
      </c>
      <c r="AF153" s="33"/>
      <c r="AG153" s="32">
        <v>1</v>
      </c>
      <c r="AH153" s="32"/>
      <c r="AI153" s="33">
        <v>1</v>
      </c>
      <c r="AJ153" s="33"/>
      <c r="AK153" s="33">
        <v>1</v>
      </c>
      <c r="AL153" s="33"/>
      <c r="AM153" s="33">
        <v>1</v>
      </c>
      <c r="AN153" s="33"/>
      <c r="AO153" s="33">
        <v>1</v>
      </c>
      <c r="AP153" s="33"/>
      <c r="AQ153" s="33"/>
      <c r="AR153" s="33"/>
      <c r="AS153" s="33"/>
      <c r="AT153" s="33"/>
      <c r="AU153" s="33"/>
      <c r="AV153" s="33"/>
      <c r="AW153" s="33"/>
    </row>
    <row r="154" spans="3:51" ht="12.75">
      <c r="C154" s="2"/>
      <c r="D154" s="28" t="s">
        <v>88</v>
      </c>
      <c r="E154" s="29"/>
      <c r="F154" s="29"/>
      <c r="G154" s="29"/>
      <c r="H154" s="29"/>
      <c r="I154" s="29"/>
      <c r="J154" s="29"/>
      <c r="K154" s="30">
        <v>1</v>
      </c>
      <c r="L154" s="29"/>
      <c r="M154" s="29"/>
      <c r="N154" s="29"/>
      <c r="O154" s="29"/>
      <c r="P154" s="29"/>
      <c r="Q154" s="29"/>
      <c r="R154" s="29"/>
      <c r="S154" s="30">
        <v>1</v>
      </c>
      <c r="T154" s="29"/>
      <c r="U154" s="30">
        <v>1</v>
      </c>
      <c r="V154" s="29"/>
      <c r="W154" s="30">
        <v>1</v>
      </c>
      <c r="X154" s="29"/>
      <c r="Y154" s="30">
        <v>2</v>
      </c>
      <c r="Z154" s="29"/>
      <c r="AA154" s="30">
        <v>1</v>
      </c>
      <c r="AB154" s="29"/>
      <c r="AC154" s="30">
        <v>1</v>
      </c>
      <c r="AD154" s="29"/>
      <c r="AE154" s="34">
        <v>1</v>
      </c>
      <c r="AF154" s="35"/>
      <c r="AG154" s="34">
        <v>2</v>
      </c>
      <c r="AH154" s="34"/>
      <c r="AI154" s="35">
        <v>1</v>
      </c>
      <c r="AJ154" s="35"/>
      <c r="AK154" s="35">
        <v>1</v>
      </c>
      <c r="AL154" s="35"/>
      <c r="AM154" s="35" t="s">
        <v>98</v>
      </c>
      <c r="AN154" s="35"/>
      <c r="AO154" s="35">
        <v>1</v>
      </c>
      <c r="AP154" s="35"/>
      <c r="AQ154" s="35">
        <v>1</v>
      </c>
      <c r="AR154" s="33"/>
      <c r="AS154" s="35">
        <v>4</v>
      </c>
      <c r="AT154" s="33"/>
      <c r="AU154" s="35">
        <v>2</v>
      </c>
      <c r="AV154" s="33"/>
      <c r="AW154" s="35">
        <v>3</v>
      </c>
      <c r="AX154" s="54"/>
      <c r="AY154" s="35">
        <v>5</v>
      </c>
    </row>
    <row r="155" spans="3:51" ht="12.75">
      <c r="C155" s="2"/>
      <c r="D155" s="28" t="s">
        <v>89</v>
      </c>
      <c r="E155" s="29"/>
      <c r="F155" s="29"/>
      <c r="G155" s="29"/>
      <c r="H155" s="29"/>
      <c r="I155" s="30">
        <v>1</v>
      </c>
      <c r="J155" s="29"/>
      <c r="K155" s="30">
        <v>2</v>
      </c>
      <c r="L155" s="29"/>
      <c r="M155" s="30">
        <v>2</v>
      </c>
      <c r="N155" s="29"/>
      <c r="O155" s="30">
        <v>3</v>
      </c>
      <c r="P155" s="29"/>
      <c r="Q155" s="30">
        <v>3</v>
      </c>
      <c r="R155" s="29"/>
      <c r="S155" s="30">
        <v>2</v>
      </c>
      <c r="T155" s="29"/>
      <c r="U155" s="30">
        <v>2</v>
      </c>
      <c r="V155" s="29"/>
      <c r="W155" s="30">
        <v>3</v>
      </c>
      <c r="X155" s="29"/>
      <c r="Y155" s="30">
        <v>2</v>
      </c>
      <c r="Z155" s="29"/>
      <c r="AA155" s="30">
        <v>3</v>
      </c>
      <c r="AB155" s="29"/>
      <c r="AC155" s="30">
        <v>3</v>
      </c>
      <c r="AD155" s="29"/>
      <c r="AE155" s="34">
        <v>2</v>
      </c>
      <c r="AF155" s="35"/>
      <c r="AG155" s="34">
        <v>2</v>
      </c>
      <c r="AH155" s="34"/>
      <c r="AI155" s="35">
        <v>3</v>
      </c>
      <c r="AJ155" s="35"/>
      <c r="AK155" s="35">
        <v>3</v>
      </c>
      <c r="AL155" s="35"/>
      <c r="AM155" s="35">
        <v>5</v>
      </c>
      <c r="AN155" s="35"/>
      <c r="AO155" s="35">
        <v>6</v>
      </c>
      <c r="AP155" s="35"/>
      <c r="AQ155" s="35">
        <v>6</v>
      </c>
      <c r="AR155" s="33"/>
      <c r="AS155" s="35">
        <v>3</v>
      </c>
      <c r="AT155" s="33"/>
      <c r="AU155" s="35">
        <v>3</v>
      </c>
      <c r="AV155" s="33"/>
      <c r="AW155" s="35">
        <v>2</v>
      </c>
      <c r="AX155" s="54"/>
      <c r="AY155" s="35"/>
    </row>
    <row r="156" spans="3:51" ht="12.75">
      <c r="C156" s="2"/>
      <c r="D156" s="28" t="s">
        <v>90</v>
      </c>
      <c r="E156" s="29"/>
      <c r="F156" s="29"/>
      <c r="G156" s="29"/>
      <c r="H156" s="29"/>
      <c r="I156" s="30">
        <v>3</v>
      </c>
      <c r="J156" s="29"/>
      <c r="K156" s="30">
        <v>3</v>
      </c>
      <c r="L156" s="29"/>
      <c r="M156" s="30">
        <v>4</v>
      </c>
      <c r="N156" s="29"/>
      <c r="O156" s="30">
        <v>2</v>
      </c>
      <c r="P156" s="29"/>
      <c r="Q156" s="30">
        <v>3</v>
      </c>
      <c r="R156" s="29"/>
      <c r="S156" s="30">
        <v>3</v>
      </c>
      <c r="T156" s="29"/>
      <c r="U156" s="30">
        <v>2</v>
      </c>
      <c r="V156" s="29"/>
      <c r="W156" s="30">
        <v>2</v>
      </c>
      <c r="X156" s="29"/>
      <c r="Y156" s="30">
        <v>3</v>
      </c>
      <c r="Z156" s="29"/>
      <c r="AA156" s="30">
        <v>5</v>
      </c>
      <c r="AB156" s="29"/>
      <c r="AC156" s="30">
        <v>5</v>
      </c>
      <c r="AD156" s="29"/>
      <c r="AE156" s="34">
        <v>6</v>
      </c>
      <c r="AF156" s="35"/>
      <c r="AG156" s="34">
        <v>6</v>
      </c>
      <c r="AH156" s="34"/>
      <c r="AI156" s="35">
        <v>5</v>
      </c>
      <c r="AJ156" s="35"/>
      <c r="AK156" s="35">
        <v>5</v>
      </c>
      <c r="AL156" s="35"/>
      <c r="AM156" s="35">
        <v>3</v>
      </c>
      <c r="AN156" s="35"/>
      <c r="AO156" s="35">
        <v>2</v>
      </c>
      <c r="AP156" s="35"/>
      <c r="AQ156" s="35">
        <v>1</v>
      </c>
      <c r="AR156" s="33"/>
      <c r="AS156" s="35">
        <v>1</v>
      </c>
      <c r="AT156" s="33"/>
      <c r="AU156" s="35">
        <v>1</v>
      </c>
      <c r="AV156" s="33"/>
      <c r="AW156" s="35" t="s">
        <v>98</v>
      </c>
      <c r="AX156" s="54"/>
      <c r="AY156" s="35"/>
    </row>
    <row r="157" spans="3:51" ht="12.75">
      <c r="C157" s="2"/>
      <c r="D157" s="28" t="s">
        <v>91</v>
      </c>
      <c r="E157" s="29"/>
      <c r="F157" s="29"/>
      <c r="G157" s="29"/>
      <c r="H157" s="29"/>
      <c r="I157" s="30">
        <v>2</v>
      </c>
      <c r="J157" s="29"/>
      <c r="K157" s="30">
        <v>2</v>
      </c>
      <c r="L157" s="29"/>
      <c r="M157" s="30">
        <v>2</v>
      </c>
      <c r="N157" s="29"/>
      <c r="O157" s="30">
        <v>3</v>
      </c>
      <c r="P157" s="29"/>
      <c r="Q157" s="30">
        <v>5</v>
      </c>
      <c r="R157" s="29"/>
      <c r="S157" s="30">
        <v>5</v>
      </c>
      <c r="T157" s="29"/>
      <c r="U157" s="30">
        <v>5</v>
      </c>
      <c r="V157" s="29"/>
      <c r="W157" s="30">
        <v>6</v>
      </c>
      <c r="X157" s="29"/>
      <c r="Y157" s="30">
        <v>5</v>
      </c>
      <c r="Z157" s="29"/>
      <c r="AA157" s="30">
        <v>2</v>
      </c>
      <c r="AB157" s="29"/>
      <c r="AC157" s="30">
        <v>2</v>
      </c>
      <c r="AD157" s="29"/>
      <c r="AE157" s="34">
        <v>1</v>
      </c>
      <c r="AF157" s="35"/>
      <c r="AG157" s="34">
        <v>1</v>
      </c>
      <c r="AH157" s="34"/>
      <c r="AI157" s="35">
        <v>1</v>
      </c>
      <c r="AJ157" s="35"/>
      <c r="AK157" s="35">
        <v>1</v>
      </c>
      <c r="AL157" s="35"/>
      <c r="AM157" s="35">
        <v>1</v>
      </c>
      <c r="AN157" s="35"/>
      <c r="AO157" s="35">
        <v>1</v>
      </c>
      <c r="AP157" s="35"/>
      <c r="AQ157" s="35">
        <v>1</v>
      </c>
      <c r="AR157" s="33"/>
      <c r="AS157" s="35"/>
      <c r="AT157" s="33"/>
      <c r="AU157" s="35"/>
      <c r="AV157" s="33"/>
      <c r="AW157" s="35"/>
      <c r="AX157" s="54"/>
      <c r="AY157" s="35">
        <v>1</v>
      </c>
    </row>
    <row r="158" spans="3:51" ht="12.75">
      <c r="C158" s="2"/>
      <c r="D158" s="28" t="s">
        <v>92</v>
      </c>
      <c r="E158" s="29"/>
      <c r="F158" s="29"/>
      <c r="G158" s="29"/>
      <c r="H158" s="29"/>
      <c r="I158" s="30">
        <v>5</v>
      </c>
      <c r="J158" s="29"/>
      <c r="K158" s="30">
        <v>4</v>
      </c>
      <c r="L158" s="29"/>
      <c r="M158" s="30">
        <v>6</v>
      </c>
      <c r="N158" s="29"/>
      <c r="O158" s="30">
        <v>5</v>
      </c>
      <c r="P158" s="29"/>
      <c r="Q158" s="30">
        <v>1</v>
      </c>
      <c r="R158" s="29"/>
      <c r="S158" s="30">
        <v>1</v>
      </c>
      <c r="T158" s="29"/>
      <c r="U158" s="30">
        <v>2</v>
      </c>
      <c r="V158" s="29"/>
      <c r="W158" s="29"/>
      <c r="X158" s="29"/>
      <c r="Y158" s="29"/>
      <c r="Z158" s="29"/>
      <c r="AA158" s="29"/>
      <c r="AB158" s="29"/>
      <c r="AC158" s="29"/>
      <c r="AD158" s="29"/>
      <c r="AE158" s="35"/>
      <c r="AF158" s="35"/>
      <c r="AG158" s="35"/>
      <c r="AH158" s="35"/>
      <c r="AI158" s="35"/>
      <c r="AJ158" s="35"/>
      <c r="AK158" s="35">
        <v>1</v>
      </c>
      <c r="AL158" s="35"/>
      <c r="AM158" s="35">
        <v>2</v>
      </c>
      <c r="AN158" s="35"/>
      <c r="AO158" s="35">
        <v>1</v>
      </c>
      <c r="AP158" s="35"/>
      <c r="AQ158" s="35">
        <v>1</v>
      </c>
      <c r="AR158" s="33"/>
      <c r="AS158" s="35">
        <v>1</v>
      </c>
      <c r="AT158" s="33"/>
      <c r="AU158" s="35">
        <v>2</v>
      </c>
      <c r="AV158" s="33"/>
      <c r="AW158" s="35">
        <v>1</v>
      </c>
      <c r="AX158" s="54"/>
      <c r="AY158" s="35"/>
    </row>
    <row r="159" spans="3:51" ht="12.75">
      <c r="C159" s="2"/>
      <c r="D159" s="28" t="s">
        <v>93</v>
      </c>
      <c r="E159" s="29"/>
      <c r="F159" s="29"/>
      <c r="G159" s="29"/>
      <c r="H159" s="29"/>
      <c r="I159" s="29"/>
      <c r="J159" s="29"/>
      <c r="K159" s="30">
        <v>2</v>
      </c>
      <c r="L159" s="29"/>
      <c r="M159" s="30">
        <v>1</v>
      </c>
      <c r="N159" s="29"/>
      <c r="O159" s="29"/>
      <c r="P159" s="29"/>
      <c r="Q159" s="29"/>
      <c r="R159" s="29"/>
      <c r="S159" s="29"/>
      <c r="T159" s="29"/>
      <c r="U159" s="30">
        <v>1</v>
      </c>
      <c r="V159" s="29"/>
      <c r="W159" s="30">
        <v>1</v>
      </c>
      <c r="X159" s="29"/>
      <c r="Y159" s="29"/>
      <c r="Z159" s="29"/>
      <c r="AA159" s="29"/>
      <c r="AB159" s="29"/>
      <c r="AC159" s="29"/>
      <c r="AD159" s="29"/>
      <c r="AE159" s="34">
        <v>1</v>
      </c>
      <c r="AF159" s="35"/>
      <c r="AG159" s="34">
        <v>1</v>
      </c>
      <c r="AH159" s="34"/>
      <c r="AI159" s="35">
        <v>1</v>
      </c>
      <c r="AJ159" s="35"/>
      <c r="AK159" s="35">
        <v>1</v>
      </c>
      <c r="AL159" s="35"/>
      <c r="AM159" s="35" t="s">
        <v>98</v>
      </c>
      <c r="AN159" s="35"/>
      <c r="AO159" s="35" t="s">
        <v>98</v>
      </c>
      <c r="AP159" s="35"/>
      <c r="AQ159" s="35">
        <v>1</v>
      </c>
      <c r="AR159" s="33"/>
      <c r="AS159" s="35">
        <v>1</v>
      </c>
      <c r="AT159" s="33"/>
      <c r="AU159" s="35">
        <v>2</v>
      </c>
      <c r="AV159" s="33"/>
      <c r="AW159" s="35">
        <v>4</v>
      </c>
      <c r="AX159" s="54"/>
      <c r="AY159" s="35">
        <v>4</v>
      </c>
    </row>
    <row r="160" spans="3:51" ht="12.75">
      <c r="C160" s="2"/>
      <c r="D160" s="28" t="s">
        <v>94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35"/>
      <c r="AF160" s="35"/>
      <c r="AG160" s="35"/>
      <c r="AH160" s="35"/>
      <c r="AI160" s="35">
        <v>1</v>
      </c>
      <c r="AJ160" s="35"/>
      <c r="AK160" s="35">
        <v>1</v>
      </c>
      <c r="AL160" s="35"/>
      <c r="AM160" s="35">
        <v>1</v>
      </c>
      <c r="AN160" s="35"/>
      <c r="AO160" s="35">
        <v>1</v>
      </c>
      <c r="AP160" s="35"/>
      <c r="AQ160" s="35">
        <v>1</v>
      </c>
      <c r="AR160" s="33"/>
      <c r="AS160" s="35">
        <v>1</v>
      </c>
      <c r="AT160" s="33"/>
      <c r="AU160" s="35" t="s">
        <v>98</v>
      </c>
      <c r="AV160" s="33"/>
      <c r="AW160" s="35" t="s">
        <v>98</v>
      </c>
      <c r="AX160" s="54"/>
      <c r="AY160" s="35"/>
    </row>
    <row r="161" spans="3:51" ht="12.75">
      <c r="C161" s="2"/>
      <c r="D161" s="28" t="s">
        <v>95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3"/>
      <c r="AS161" s="35"/>
      <c r="AT161" s="33"/>
      <c r="AU161" s="35">
        <v>1</v>
      </c>
      <c r="AV161" s="33"/>
      <c r="AW161" s="35" t="s">
        <v>98</v>
      </c>
      <c r="AX161" s="54"/>
      <c r="AY161" s="35">
        <v>2</v>
      </c>
    </row>
    <row r="162" spans="3:51" ht="12.75">
      <c r="C162" s="2"/>
      <c r="D162" s="28" t="s">
        <v>96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3"/>
      <c r="AS162" s="35"/>
      <c r="AT162" s="33"/>
      <c r="AU162" s="35"/>
      <c r="AV162" s="33"/>
      <c r="AW162" s="35"/>
      <c r="AX162" s="54"/>
      <c r="AY162" s="35"/>
    </row>
    <row r="163" spans="3:49" ht="12.75">
      <c r="C163" s="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2"/>
      <c r="AS163" s="36"/>
      <c r="AT163" s="2"/>
      <c r="AU163" s="36"/>
      <c r="AV163" s="2"/>
      <c r="AW163" s="36"/>
    </row>
  </sheetData>
  <sheetProtection/>
  <mergeCells count="4">
    <mergeCell ref="C6:AX6"/>
    <mergeCell ref="C8:AX8"/>
    <mergeCell ref="C103:AX103"/>
    <mergeCell ref="C126:AX126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&amp;LSO/&amp;P</oddFooter>
  </headerFooter>
  <rowBreaks count="2" manualBreakCount="2">
    <brk id="59" min="2" max="51" man="1"/>
    <brk id="10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2008-01-28T18:31:29Z</cp:lastPrinted>
  <dcterms:created xsi:type="dcterms:W3CDTF">2001-07-05T19:41:23Z</dcterms:created>
  <dcterms:modified xsi:type="dcterms:W3CDTF">2009-05-19T15:40:12Z</dcterms:modified>
  <cp:category/>
  <cp:version/>
  <cp:contentType/>
  <cp:contentStatus/>
</cp:coreProperties>
</file>