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MUSIC" sheetId="1" r:id="rId1"/>
  </sheets>
  <definedNames>
    <definedName name="_Regression_Int" localSheetId="0" hidden="1">1</definedName>
    <definedName name="_xlnm.Print_Area" localSheetId="0">'MUSIC'!$C:$AY</definedName>
    <definedName name="Print_Area_MI">'MUSIC'!$C$3:$AP$211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<sst xmlns="http://schemas.openxmlformats.org/spreadsheetml/2006/main" count="400" uniqueCount="128">
  <si>
    <t>DEPARTMENTAL</t>
  </si>
  <si>
    <t>DATA SUMMARY</t>
  </si>
  <si>
    <t>SCHOOL OF MUSIC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</si>
  <si>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</si>
  <si>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</si>
  <si>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</si>
  <si>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</si>
  <si>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</si>
  <si>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</si>
  <si>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</si>
  <si>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</si>
  <si>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</si>
  <si>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</si>
  <si>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</si>
  <si>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</si>
  <si>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</si>
  <si>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</si>
  <si>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</si>
  <si>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</si>
  <si>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</si>
  <si>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</si>
  <si>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</si>
  <si>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Music Applied</t>
  </si>
  <si>
    <t>Music Composition</t>
  </si>
  <si>
    <t>-</t>
  </si>
  <si>
    <t>Music Performance</t>
  </si>
  <si>
    <t>Music Theory</t>
  </si>
  <si>
    <t>Music Therapy</t>
  </si>
  <si>
    <t>Music Education</t>
  </si>
  <si>
    <t>Musical Theatre</t>
  </si>
  <si>
    <t>Sound Recording Tech.</t>
  </si>
  <si>
    <t>Total</t>
  </si>
  <si>
    <t>2.  2nd Majors</t>
  </si>
  <si>
    <t>SCHOOL OF MUSIC (Continued)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</si>
  <si>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</si>
  <si>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</si>
  <si>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</si>
  <si>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</si>
  <si>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</si>
  <si>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</si>
  <si>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</si>
  <si>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</si>
  <si>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</si>
  <si>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</si>
  <si>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</si>
  <si>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</si>
  <si>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</si>
  <si>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Music Applied (BA)</t>
  </si>
  <si>
    <t>Music Composition (MUSB)</t>
  </si>
  <si>
    <t>Music Performance (MUSB)</t>
  </si>
  <si>
    <t>Music Therapy (BS)</t>
  </si>
  <si>
    <t>Music Education (MUSB)</t>
  </si>
  <si>
    <t>Musical Theatre (BFA)</t>
  </si>
  <si>
    <t>B.  GRADUATE DEGREE STUDENTS</t>
  </si>
  <si>
    <t>Music Theory/Comp</t>
  </si>
  <si>
    <t>Music Performance (MM)</t>
  </si>
  <si>
    <t>Music Theory/Comp (MM)</t>
  </si>
  <si>
    <t>Music Education (MM)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</si>
  <si>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</si>
  <si>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</si>
  <si>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</si>
  <si>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</si>
  <si>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</si>
  <si>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</si>
  <si>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</si>
  <si>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</si>
  <si>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</si>
  <si>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</si>
  <si>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</si>
  <si>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</si>
  <si>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</si>
  <si>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</si>
  <si>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</si>
  <si>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</si>
  <si>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</si>
  <si>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</si>
  <si>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</si>
  <si>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</si>
  <si>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</si>
  <si>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</si>
  <si>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</si>
  <si>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</si>
  <si>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</si>
  <si>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</si>
  <si>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</si>
  <si>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</si>
  <si>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</si>
  <si>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</si>
  <si>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</si>
  <si>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</si>
  <si>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</si>
  <si>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</si>
  <si>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</si>
  <si>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</si>
  <si>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</si>
  <si>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</si>
  <si>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</si>
  <si>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</si>
  <si>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</si>
  <si>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</si>
  <si>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</si>
  <si>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</si>
  <si>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</si>
  <si>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</si>
  <si>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</si>
  <si>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</si>
  <si>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</si>
  <si>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</si>
  <si>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</si>
  <si>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4.  Bachelors Degrees Awarded (7/1 - 6/30)</t>
  </si>
  <si>
    <t>2.  Masters Degrees Awarded (7/1 - 6/30)</t>
  </si>
  <si>
    <t>2000-01</t>
  </si>
  <si>
    <t>C.  UG MAJORS/FTE FAC (INCL. 2ND MAJORS)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</si>
  <si>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</si>
  <si>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</si>
  <si>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</si>
  <si>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</si>
  <si>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</si>
  <si>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</si>
  <si>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</si>
  <si>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>----</t>
  </si>
  <si>
    <t>2005-06</t>
  </si>
  <si>
    <t>over 65</t>
  </si>
  <si>
    <t>University Mean</t>
  </si>
  <si>
    <t>3.  University Wide Profiles</t>
  </si>
  <si>
    <t>2006-07</t>
  </si>
  <si>
    <t>% - University Total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</si>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</sst>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1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16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1" fontId="3" fillId="0" borderId="17" xfId="0" applyNumberFormat="1" applyFont="1" applyBorder="1" applyAlignment="1" applyProtection="1">
      <alignment horizontal="center"/>
      <protection/>
    </xf>
    <xf numFmtId="164" fontId="3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/>
    </xf>
    <xf numFmtId="164" fontId="2" fillId="0" borderId="19" xfId="0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233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2.7109375" style="0" hidden="1" customWidth="1"/>
    <col min="25" max="25" width="6.7109375" style="0" hidden="1" customWidth="1"/>
    <col min="26" max="26" width="2.7109375" style="0" hidden="1" customWidth="1"/>
    <col min="27" max="27" width="6.7109375" style="0" hidden="1" customWidth="1"/>
    <col min="28" max="28" width="2.7109375" style="0" hidden="1" customWidth="1"/>
    <col min="29" max="29" width="6.7109375" style="0" hidden="1" customWidth="1"/>
    <col min="30" max="30" width="2.7109375" style="0" hidden="1" customWidth="1"/>
    <col min="31" max="31" width="6.7109375" style="0" hidden="1" customWidth="1"/>
    <col min="32" max="32" width="1.7109375" style="0" customWidth="1"/>
    <col min="33" max="33" width="6.7109375" style="0" hidden="1" customWidth="1"/>
    <col min="34" max="34" width="2.7109375" style="0" hidden="1" customWidth="1"/>
    <col min="35" max="35" width="6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8515625" style="0" hidden="1" customWidth="1"/>
    <col min="40" max="40" width="2.7109375" style="0" hidden="1" customWidth="1"/>
    <col min="41" max="41" width="6.00390625" style="0" hidden="1" customWidth="1"/>
    <col min="42" max="42" width="2.7109375" style="0" hidden="1" customWidth="1"/>
    <col min="43" max="43" width="6.8515625" style="0" customWidth="1"/>
    <col min="44" max="44" width="2.7109375" style="0" customWidth="1"/>
    <col min="45" max="45" width="6.85156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53" customWidth="1"/>
    <col min="52" max="52" width="2.7109375" style="0" customWidth="1"/>
  </cols>
  <sheetData>
    <row r="3" spans="1:51" ht="12.75">
      <c r="A3" s="1"/>
      <c r="B3" s="1"/>
      <c r="C3" s="2" t="s">
        <v>108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9"/>
      <c r="AN3" s="1"/>
      <c r="AO3" s="19"/>
      <c r="AP3" s="1"/>
      <c r="AR3" s="19"/>
      <c r="AS3" s="19"/>
      <c r="AT3" s="19"/>
      <c r="AU3" s="19"/>
      <c r="AV3" s="19"/>
      <c r="AW3" s="19"/>
      <c r="AX3" s="19" t="s">
        <v>0</v>
      </c>
      <c r="AY3" s="19"/>
    </row>
    <row r="4" spans="1:51" ht="12.75">
      <c r="A4" s="1"/>
      <c r="B4" s="1"/>
      <c r="C4" s="2" t="s">
        <v>116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9"/>
      <c r="AN4" s="1"/>
      <c r="AO4" s="19"/>
      <c r="AP4" s="1"/>
      <c r="AR4" s="19"/>
      <c r="AS4" s="19"/>
      <c r="AT4" s="19"/>
      <c r="AU4" s="19"/>
      <c r="AV4" s="19"/>
      <c r="AW4" s="19"/>
      <c r="AX4" s="19" t="s">
        <v>1</v>
      </c>
      <c r="AY4" s="19"/>
    </row>
    <row r="5" spans="1:5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.5" customHeight="1">
      <c r="A6" s="1"/>
      <c r="B6" s="1"/>
      <c r="C6" s="66" t="s">
        <v>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54"/>
    </row>
    <row r="7" spans="1:51" ht="12.75" customHeight="1">
      <c r="A7" s="1"/>
      <c r="B7" s="1"/>
      <c r="C7" s="21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</row>
    <row r="8" spans="1:51" ht="16.5">
      <c r="A8" s="1"/>
      <c r="B8" s="1"/>
      <c r="C8" s="67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54"/>
    </row>
    <row r="9" spans="1:5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1"/>
      <c r="AI10" s="4" t="s">
        <v>4</v>
      </c>
      <c r="AJ10" s="1"/>
      <c r="AK10" s="4" t="s">
        <v>4</v>
      </c>
      <c r="AL10" s="4"/>
      <c r="AM10" s="4" t="s">
        <v>4</v>
      </c>
      <c r="AN10" s="1"/>
      <c r="AO10" s="4" t="s">
        <v>4</v>
      </c>
      <c r="AP10" s="1"/>
      <c r="AQ10" s="4" t="s">
        <v>4</v>
      </c>
      <c r="AR10" s="4"/>
      <c r="AS10" s="4" t="s">
        <v>4</v>
      </c>
      <c r="AT10" s="4"/>
      <c r="AU10" s="4" t="s">
        <v>4</v>
      </c>
      <c r="AV10" s="4"/>
      <c r="AW10" s="4" t="s">
        <v>4</v>
      </c>
      <c r="AX10" s="4"/>
      <c r="AY10" s="4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4" t="s">
        <v>5</v>
      </c>
      <c r="J11" s="42"/>
      <c r="K11" s="44" t="s">
        <v>6</v>
      </c>
      <c r="L11" s="42"/>
      <c r="M11" s="44" t="s">
        <v>7</v>
      </c>
      <c r="N11" s="42"/>
      <c r="O11" s="44" t="s">
        <v>8</v>
      </c>
      <c r="P11" s="42"/>
      <c r="Q11" s="44" t="s">
        <v>9</v>
      </c>
      <c r="R11" s="42"/>
      <c r="S11" s="44" t="s">
        <v>10</v>
      </c>
      <c r="T11" s="42"/>
      <c r="U11" s="44" t="s">
        <v>11</v>
      </c>
      <c r="V11" s="42"/>
      <c r="W11" s="39" t="s">
        <v>12</v>
      </c>
      <c r="X11" s="41"/>
      <c r="Y11" s="39" t="s">
        <v>13</v>
      </c>
      <c r="Z11" s="41"/>
      <c r="AA11" s="39" t="s">
        <v>14</v>
      </c>
      <c r="AB11" s="41"/>
      <c r="AC11" s="39" t="s">
        <v>15</v>
      </c>
      <c r="AD11" s="41"/>
      <c r="AE11" s="39" t="s">
        <v>16</v>
      </c>
      <c r="AF11" s="41"/>
      <c r="AG11" s="39" t="s">
        <v>17</v>
      </c>
      <c r="AH11" s="42"/>
      <c r="AI11" s="39" t="s">
        <v>18</v>
      </c>
      <c r="AJ11" s="42"/>
      <c r="AK11" s="8" t="s">
        <v>19</v>
      </c>
      <c r="AL11" s="8"/>
      <c r="AM11" s="20">
        <v>2001</v>
      </c>
      <c r="AN11" s="42"/>
      <c r="AO11" s="20">
        <v>2002</v>
      </c>
      <c r="AP11" s="42"/>
      <c r="AQ11" s="20">
        <v>2004</v>
      </c>
      <c r="AR11" s="38"/>
      <c r="AS11" s="20">
        <v>2005</v>
      </c>
      <c r="AT11" s="38"/>
      <c r="AU11" s="20">
        <v>2006</v>
      </c>
      <c r="AV11" s="38"/>
      <c r="AW11" s="20">
        <v>2007</v>
      </c>
      <c r="AX11" s="38"/>
      <c r="AY11" s="56">
        <v>2008</v>
      </c>
    </row>
    <row r="12" spans="1:51" ht="13.5" thickBot="1">
      <c r="A12" s="1"/>
      <c r="B12" s="1"/>
      <c r="C12" s="22" t="s">
        <v>20</v>
      </c>
      <c r="D12" s="23"/>
      <c r="E12" s="23"/>
      <c r="F12" s="23"/>
      <c r="G12" s="23"/>
      <c r="H12" s="2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52"/>
      <c r="AG12" s="4" t="s">
        <v>4</v>
      </c>
      <c r="AH12" s="1"/>
      <c r="AI12" s="4" t="s">
        <v>4</v>
      </c>
      <c r="AJ12" s="1"/>
      <c r="AK12" s="1"/>
      <c r="AL12" s="1"/>
      <c r="AM12" s="1"/>
      <c r="AN12" s="42"/>
      <c r="AO12" s="1"/>
      <c r="AP12" s="42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3">
        <v>34</v>
      </c>
      <c r="J14" s="1"/>
      <c r="K14" s="13">
        <v>36</v>
      </c>
      <c r="L14" s="1"/>
      <c r="M14" s="13">
        <v>27</v>
      </c>
      <c r="N14" s="1"/>
      <c r="O14" s="13">
        <v>22</v>
      </c>
      <c r="P14" s="1"/>
      <c r="Q14" s="13">
        <v>17</v>
      </c>
      <c r="R14" s="1"/>
      <c r="S14" s="13">
        <v>13</v>
      </c>
      <c r="T14" s="1"/>
      <c r="U14" s="13">
        <v>10</v>
      </c>
      <c r="V14" s="1"/>
      <c r="W14" s="13">
        <v>9</v>
      </c>
      <c r="X14" s="1"/>
      <c r="Y14" s="13">
        <v>9</v>
      </c>
      <c r="Z14" s="1"/>
      <c r="AA14" s="13">
        <v>9</v>
      </c>
      <c r="AB14" s="1"/>
      <c r="AC14" s="13">
        <v>15</v>
      </c>
      <c r="AD14" s="1"/>
      <c r="AE14" s="13">
        <v>13</v>
      </c>
      <c r="AF14" s="1"/>
      <c r="AG14" s="13">
        <v>16</v>
      </c>
      <c r="AH14" s="1"/>
      <c r="AI14" s="13">
        <v>16</v>
      </c>
      <c r="AJ14" s="1"/>
      <c r="AK14" s="13">
        <v>25</v>
      </c>
      <c r="AL14" s="13"/>
      <c r="AM14" s="13">
        <v>20</v>
      </c>
      <c r="AN14" s="1"/>
      <c r="AO14" s="13">
        <v>15</v>
      </c>
      <c r="AP14" s="1"/>
      <c r="AQ14" s="13">
        <v>25</v>
      </c>
      <c r="AR14" s="13"/>
      <c r="AS14" s="13">
        <v>23</v>
      </c>
      <c r="AT14" s="13"/>
      <c r="AU14" s="13">
        <v>19</v>
      </c>
      <c r="AV14" s="13"/>
      <c r="AW14" s="13">
        <v>15</v>
      </c>
      <c r="AX14" s="13"/>
      <c r="AY14" s="13">
        <v>16</v>
      </c>
    </row>
    <row r="15" spans="1:51" ht="12.75">
      <c r="A15" s="1"/>
      <c r="B15" s="1"/>
      <c r="C15" s="1"/>
      <c r="D15" s="1"/>
      <c r="E15" s="2" t="s">
        <v>126</v>
      </c>
      <c r="F15" s="1"/>
      <c r="G15" s="1"/>
      <c r="H15" s="1"/>
      <c r="I15" s="14">
        <v>0.8</v>
      </c>
      <c r="J15" s="14"/>
      <c r="K15" s="14">
        <v>0.8</v>
      </c>
      <c r="L15" s="14"/>
      <c r="M15" s="14">
        <v>0.6</v>
      </c>
      <c r="N15" s="14"/>
      <c r="O15" s="14">
        <v>0.5</v>
      </c>
      <c r="P15" s="14"/>
      <c r="Q15" s="14">
        <v>0.4</v>
      </c>
      <c r="R15" s="1"/>
      <c r="S15" s="14">
        <v>0.3</v>
      </c>
      <c r="T15" s="1"/>
      <c r="U15" s="14">
        <v>0.2</v>
      </c>
      <c r="V15" s="1"/>
      <c r="W15" s="14">
        <v>0.2</v>
      </c>
      <c r="X15" s="1"/>
      <c r="Y15" s="14">
        <v>0.2</v>
      </c>
      <c r="Z15" s="14"/>
      <c r="AA15" s="14">
        <v>0.2</v>
      </c>
      <c r="AB15" s="14"/>
      <c r="AC15" s="14">
        <v>0.4</v>
      </c>
      <c r="AD15" s="14"/>
      <c r="AE15" s="14">
        <v>0.3</v>
      </c>
      <c r="AF15" s="14"/>
      <c r="AG15" s="14">
        <v>0.4</v>
      </c>
      <c r="AH15" s="14"/>
      <c r="AI15" s="14">
        <v>0.3</v>
      </c>
      <c r="AJ15" s="1"/>
      <c r="AK15" s="14">
        <v>0.5</v>
      </c>
      <c r="AL15" s="14"/>
      <c r="AM15" s="14">
        <v>0.4</v>
      </c>
      <c r="AN15" s="1"/>
      <c r="AO15" s="14">
        <v>0.3</v>
      </c>
      <c r="AP15" s="1"/>
      <c r="AQ15" s="14">
        <v>0.5</v>
      </c>
      <c r="AR15" s="14"/>
      <c r="AS15" s="14">
        <v>0.05</v>
      </c>
      <c r="AT15" s="14"/>
      <c r="AU15" s="14">
        <v>0.4</v>
      </c>
      <c r="AV15" s="14"/>
      <c r="AW15" s="14">
        <v>0.3</v>
      </c>
      <c r="AX15" s="14"/>
      <c r="AY15" s="55">
        <v>0.3</v>
      </c>
    </row>
    <row r="16" spans="1:51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>
      <c r="A17" s="1"/>
      <c r="B17" s="1"/>
      <c r="C17" s="1"/>
      <c r="D17" s="1"/>
      <c r="E17" s="2" t="s">
        <v>23</v>
      </c>
      <c r="F17" s="1"/>
      <c r="G17" s="1"/>
      <c r="H17" s="1"/>
      <c r="I17" s="1"/>
      <c r="J17" s="1"/>
      <c r="K17" s="13">
        <v>2</v>
      </c>
      <c r="L17" s="1"/>
      <c r="M17" s="13">
        <v>5</v>
      </c>
      <c r="N17" s="1"/>
      <c r="O17" s="13">
        <v>5</v>
      </c>
      <c r="P17" s="1"/>
      <c r="Q17" s="13">
        <v>6</v>
      </c>
      <c r="R17" s="1"/>
      <c r="S17" s="13">
        <v>6</v>
      </c>
      <c r="T17" s="1"/>
      <c r="U17" s="13">
        <v>17</v>
      </c>
      <c r="V17" s="1"/>
      <c r="W17" s="13">
        <v>20</v>
      </c>
      <c r="X17" s="1"/>
      <c r="Y17" s="13">
        <v>17</v>
      </c>
      <c r="Z17" s="1"/>
      <c r="AA17" s="13">
        <v>16</v>
      </c>
      <c r="AB17" s="1"/>
      <c r="AC17" s="13">
        <v>15</v>
      </c>
      <c r="AD17" s="1"/>
      <c r="AE17" s="13">
        <v>15</v>
      </c>
      <c r="AF17" s="1"/>
      <c r="AG17" s="13">
        <v>13</v>
      </c>
      <c r="AH17" s="1"/>
      <c r="AI17" s="13">
        <v>14</v>
      </c>
      <c r="AJ17" s="1"/>
      <c r="AK17" s="13">
        <v>13</v>
      </c>
      <c r="AL17" s="13"/>
      <c r="AM17" s="13">
        <v>18</v>
      </c>
      <c r="AN17" s="1"/>
      <c r="AO17" s="13">
        <v>21</v>
      </c>
      <c r="AP17" s="1"/>
      <c r="AQ17" s="13">
        <v>15</v>
      </c>
      <c r="AR17" s="13"/>
      <c r="AS17" s="13">
        <v>14</v>
      </c>
      <c r="AT17" s="13"/>
      <c r="AU17" s="13">
        <v>15</v>
      </c>
      <c r="AV17" s="13"/>
      <c r="AW17" s="13">
        <v>11</v>
      </c>
      <c r="AX17" s="13"/>
      <c r="AY17" s="13">
        <v>9</v>
      </c>
    </row>
    <row r="18" spans="1:51" ht="12.75">
      <c r="A18" s="1"/>
      <c r="B18" s="1"/>
      <c r="C18" s="1"/>
      <c r="D18" s="1"/>
      <c r="E18" s="2" t="s">
        <v>126</v>
      </c>
      <c r="F18" s="1"/>
      <c r="G18" s="1"/>
      <c r="H18" s="1"/>
      <c r="I18" s="14"/>
      <c r="J18" s="14"/>
      <c r="K18" s="15" t="s">
        <v>24</v>
      </c>
      <c r="L18" s="14"/>
      <c r="M18" s="14">
        <v>0.1</v>
      </c>
      <c r="N18" s="14"/>
      <c r="O18" s="14">
        <v>0.1</v>
      </c>
      <c r="P18" s="14"/>
      <c r="Q18" s="14">
        <v>0.1</v>
      </c>
      <c r="R18" s="1"/>
      <c r="S18" s="14">
        <v>0.1</v>
      </c>
      <c r="T18" s="1"/>
      <c r="U18" s="14">
        <v>0.4</v>
      </c>
      <c r="V18" s="1"/>
      <c r="W18" s="14">
        <v>0.5</v>
      </c>
      <c r="X18" s="1"/>
      <c r="Y18" s="14">
        <v>0.4</v>
      </c>
      <c r="Z18" s="14"/>
      <c r="AA18" s="14">
        <v>0.4</v>
      </c>
      <c r="AB18" s="14"/>
      <c r="AC18" s="14">
        <v>0.4</v>
      </c>
      <c r="AD18" s="14"/>
      <c r="AE18" s="14">
        <v>0.4</v>
      </c>
      <c r="AF18" s="14"/>
      <c r="AG18" s="14">
        <v>0.3</v>
      </c>
      <c r="AH18" s="14"/>
      <c r="AI18" s="14">
        <v>0.3</v>
      </c>
      <c r="AJ18" s="14"/>
      <c r="AK18" s="14">
        <v>0.3</v>
      </c>
      <c r="AL18" s="14"/>
      <c r="AM18" s="14">
        <v>0.4</v>
      </c>
      <c r="AN18" s="14"/>
      <c r="AO18" s="14">
        <v>0.4</v>
      </c>
      <c r="AP18" s="14"/>
      <c r="AQ18" s="14">
        <v>0.3</v>
      </c>
      <c r="AR18" s="14"/>
      <c r="AS18" s="14">
        <v>0.3</v>
      </c>
      <c r="AT18" s="14"/>
      <c r="AU18" s="14">
        <v>0.3</v>
      </c>
      <c r="AV18" s="14"/>
      <c r="AW18" s="14">
        <v>0.2</v>
      </c>
      <c r="AX18" s="14"/>
      <c r="AY18" s="55">
        <v>0.2</v>
      </c>
    </row>
    <row r="19" spans="1:51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1"/>
      <c r="B21" s="1"/>
      <c r="C21" s="1"/>
      <c r="D21" s="1"/>
      <c r="E21" s="2" t="s">
        <v>25</v>
      </c>
      <c r="F21" s="1"/>
      <c r="G21" s="1"/>
      <c r="H21" s="1"/>
      <c r="I21" s="13">
        <v>42</v>
      </c>
      <c r="J21" s="1"/>
      <c r="K21" s="13">
        <v>29</v>
      </c>
      <c r="L21" s="1"/>
      <c r="M21" s="13">
        <v>32</v>
      </c>
      <c r="N21" s="1"/>
      <c r="O21" s="13">
        <v>37</v>
      </c>
      <c r="P21" s="1"/>
      <c r="Q21" s="13">
        <v>41</v>
      </c>
      <c r="R21" s="1"/>
      <c r="S21" s="13">
        <v>39</v>
      </c>
      <c r="T21" s="1"/>
      <c r="U21" s="13">
        <v>39</v>
      </c>
      <c r="V21" s="1"/>
      <c r="W21" s="13">
        <v>59</v>
      </c>
      <c r="X21" s="1"/>
      <c r="Y21" s="13">
        <v>60</v>
      </c>
      <c r="Z21" s="1"/>
      <c r="AA21" s="13">
        <v>60</v>
      </c>
      <c r="AB21" s="1"/>
      <c r="AC21" s="13">
        <v>71</v>
      </c>
      <c r="AD21" s="1"/>
      <c r="AE21" s="13">
        <v>66</v>
      </c>
      <c r="AF21" s="1"/>
      <c r="AG21" s="13">
        <v>70</v>
      </c>
      <c r="AH21" s="1"/>
      <c r="AI21" s="13">
        <v>65</v>
      </c>
      <c r="AJ21" s="1"/>
      <c r="AK21" s="13">
        <v>65</v>
      </c>
      <c r="AL21" s="13"/>
      <c r="AM21" s="13">
        <v>79</v>
      </c>
      <c r="AN21" s="1"/>
      <c r="AO21" s="13">
        <v>81</v>
      </c>
      <c r="AP21" s="1"/>
      <c r="AQ21" s="13">
        <v>54</v>
      </c>
      <c r="AR21" s="13"/>
      <c r="AS21" s="13">
        <v>64</v>
      </c>
      <c r="AT21" s="13"/>
      <c r="AU21" s="13">
        <v>68</v>
      </c>
      <c r="AV21" s="13"/>
      <c r="AW21" s="13">
        <v>66</v>
      </c>
      <c r="AX21" s="13"/>
      <c r="AY21" s="13">
        <v>89</v>
      </c>
    </row>
    <row r="22" spans="1:51" ht="12.75">
      <c r="A22" s="1"/>
      <c r="B22" s="1"/>
      <c r="C22" s="1"/>
      <c r="D22" s="1"/>
      <c r="E22" s="2" t="s">
        <v>126</v>
      </c>
      <c r="F22" s="1"/>
      <c r="G22" s="1"/>
      <c r="H22" s="1"/>
      <c r="I22" s="14">
        <v>1</v>
      </c>
      <c r="J22" s="14"/>
      <c r="K22" s="14">
        <v>0.7</v>
      </c>
      <c r="L22" s="14"/>
      <c r="M22" s="14">
        <v>0.7</v>
      </c>
      <c r="N22" s="14"/>
      <c r="O22" s="14">
        <v>0.9</v>
      </c>
      <c r="P22" s="14"/>
      <c r="Q22" s="14">
        <v>0.9</v>
      </c>
      <c r="R22" s="1"/>
      <c r="S22" s="14">
        <v>0.9</v>
      </c>
      <c r="T22" s="1"/>
      <c r="U22" s="14">
        <v>0.9</v>
      </c>
      <c r="V22" s="1"/>
      <c r="W22" s="14">
        <v>1.4</v>
      </c>
      <c r="X22" s="14"/>
      <c r="Y22" s="14">
        <v>1.4</v>
      </c>
      <c r="Z22" s="14"/>
      <c r="AA22" s="14">
        <v>1.4</v>
      </c>
      <c r="AB22" s="14"/>
      <c r="AC22" s="14">
        <v>1.7</v>
      </c>
      <c r="AD22" s="14"/>
      <c r="AE22" s="14">
        <v>1.6</v>
      </c>
      <c r="AF22" s="1"/>
      <c r="AG22" s="14">
        <v>1.5</v>
      </c>
      <c r="AH22" s="1"/>
      <c r="AI22" s="14">
        <v>1.4</v>
      </c>
      <c r="AJ22" s="1"/>
      <c r="AK22" s="14">
        <v>1.4</v>
      </c>
      <c r="AL22" s="14"/>
      <c r="AM22" s="14">
        <v>1.6</v>
      </c>
      <c r="AN22" s="1"/>
      <c r="AO22" s="14">
        <v>1.7</v>
      </c>
      <c r="AP22" s="1"/>
      <c r="AQ22" s="14">
        <v>1.1</v>
      </c>
      <c r="AR22" s="14"/>
      <c r="AS22" s="14">
        <v>1.6</v>
      </c>
      <c r="AT22" s="14"/>
      <c r="AU22" s="14">
        <v>1.3</v>
      </c>
      <c r="AV22" s="14"/>
      <c r="AW22" s="14">
        <v>1.3</v>
      </c>
      <c r="AX22" s="14"/>
      <c r="AY22" s="55">
        <v>1.7</v>
      </c>
    </row>
    <row r="23" spans="1:51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"/>
      <c r="B24" s="1"/>
      <c r="C24" s="1"/>
      <c r="D24" s="1"/>
      <c r="E24" s="2" t="s">
        <v>26</v>
      </c>
      <c r="F24" s="1"/>
      <c r="G24" s="1"/>
      <c r="H24" s="1"/>
      <c r="I24" s="13">
        <v>12</v>
      </c>
      <c r="J24" s="1"/>
      <c r="K24" s="13">
        <v>11</v>
      </c>
      <c r="L24" s="1"/>
      <c r="M24" s="13">
        <v>9</v>
      </c>
      <c r="N24" s="1"/>
      <c r="O24" s="13">
        <v>5</v>
      </c>
      <c r="P24" s="1"/>
      <c r="Q24" s="13">
        <v>1</v>
      </c>
      <c r="R24" s="1"/>
      <c r="S24" s="13">
        <v>0</v>
      </c>
      <c r="T24" s="1"/>
      <c r="U24" s="13">
        <v>0</v>
      </c>
      <c r="V24" s="1"/>
      <c r="W24" s="13">
        <v>0</v>
      </c>
      <c r="X24" s="1"/>
      <c r="Y24" s="13">
        <v>0</v>
      </c>
      <c r="Z24" s="1"/>
      <c r="AA24" s="13">
        <v>0</v>
      </c>
      <c r="AB24" s="1"/>
      <c r="AC24" s="13">
        <v>0</v>
      </c>
      <c r="AD24" s="1"/>
      <c r="AE24" s="13">
        <v>1</v>
      </c>
      <c r="AF24" s="1"/>
      <c r="AG24" s="13">
        <v>2</v>
      </c>
      <c r="AH24" s="1"/>
      <c r="AI24" s="13">
        <v>1</v>
      </c>
      <c r="AJ24" s="1"/>
      <c r="AK24" s="13">
        <v>0</v>
      </c>
      <c r="AL24" s="13"/>
      <c r="AM24" s="13">
        <v>1</v>
      </c>
      <c r="AN24" s="1"/>
      <c r="AO24" s="13">
        <v>1</v>
      </c>
      <c r="AP24" s="1"/>
      <c r="AQ24" s="13">
        <v>0</v>
      </c>
      <c r="AR24" s="13"/>
      <c r="AS24" s="13">
        <v>0</v>
      </c>
      <c r="AT24" s="13"/>
      <c r="AU24" s="13">
        <v>0</v>
      </c>
      <c r="AV24" s="13"/>
      <c r="AW24" s="13">
        <v>0</v>
      </c>
      <c r="AX24" s="13"/>
      <c r="AY24" s="13">
        <v>0</v>
      </c>
    </row>
    <row r="25" spans="1:51" ht="12.75">
      <c r="A25" s="1"/>
      <c r="B25" s="1"/>
      <c r="C25" s="1"/>
      <c r="D25" s="1"/>
      <c r="E25" s="2" t="s">
        <v>126</v>
      </c>
      <c r="F25" s="1"/>
      <c r="G25" s="1"/>
      <c r="H25" s="1"/>
      <c r="I25" s="14">
        <v>0.3</v>
      </c>
      <c r="J25" s="14"/>
      <c r="K25" s="14">
        <v>0.3</v>
      </c>
      <c r="L25" s="14"/>
      <c r="M25" s="14">
        <v>0.2</v>
      </c>
      <c r="N25" s="14"/>
      <c r="O25" s="14">
        <v>0.1</v>
      </c>
      <c r="P25" s="14"/>
      <c r="Q25" s="15" t="s">
        <v>24</v>
      </c>
      <c r="R25" s="1"/>
      <c r="S25" s="14">
        <v>0</v>
      </c>
      <c r="T25" s="1"/>
      <c r="U25" s="14">
        <v>0</v>
      </c>
      <c r="V25" s="1"/>
      <c r="W25" s="14">
        <v>0</v>
      </c>
      <c r="X25" s="14"/>
      <c r="Y25" s="14">
        <v>0</v>
      </c>
      <c r="Z25" s="14"/>
      <c r="AA25" s="14">
        <v>0</v>
      </c>
      <c r="AB25" s="14"/>
      <c r="AC25" s="14">
        <v>0</v>
      </c>
      <c r="AD25" s="14"/>
      <c r="AE25" s="14">
        <v>0</v>
      </c>
      <c r="AF25" s="1"/>
      <c r="AG25" s="14">
        <v>0</v>
      </c>
      <c r="AH25" s="1"/>
      <c r="AI25" s="14">
        <v>0</v>
      </c>
      <c r="AJ25" s="1"/>
      <c r="AK25" s="14">
        <v>0</v>
      </c>
      <c r="AL25" s="14"/>
      <c r="AM25" s="14">
        <v>0</v>
      </c>
      <c r="AN25" s="1"/>
      <c r="AO25" s="14">
        <v>0</v>
      </c>
      <c r="AP25" s="1"/>
      <c r="AQ25" s="14">
        <v>0</v>
      </c>
      <c r="AR25" s="14"/>
      <c r="AS25" s="14">
        <v>0</v>
      </c>
      <c r="AT25" s="14"/>
      <c r="AU25" s="14">
        <v>0</v>
      </c>
      <c r="AV25" s="14"/>
      <c r="AW25" s="14">
        <v>0</v>
      </c>
      <c r="AX25" s="14"/>
      <c r="AY25" s="55">
        <v>0</v>
      </c>
    </row>
    <row r="26" spans="1:51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1"/>
      <c r="C27" s="1"/>
      <c r="D27" s="1"/>
      <c r="E27" s="2" t="s">
        <v>27</v>
      </c>
      <c r="F27" s="1"/>
      <c r="G27" s="1"/>
      <c r="H27" s="1"/>
      <c r="I27" s="13">
        <v>32</v>
      </c>
      <c r="J27" s="1"/>
      <c r="K27" s="13">
        <v>28</v>
      </c>
      <c r="L27" s="1"/>
      <c r="M27" s="13">
        <v>28</v>
      </c>
      <c r="N27" s="1"/>
      <c r="O27" s="13">
        <v>32</v>
      </c>
      <c r="P27" s="1"/>
      <c r="Q27" s="13">
        <v>28</v>
      </c>
      <c r="R27" s="1"/>
      <c r="S27" s="13">
        <v>31</v>
      </c>
      <c r="T27" s="1"/>
      <c r="U27" s="13">
        <v>30</v>
      </c>
      <c r="V27" s="1"/>
      <c r="W27" s="13">
        <v>30</v>
      </c>
      <c r="X27" s="1"/>
      <c r="Y27" s="13">
        <v>36</v>
      </c>
      <c r="Z27" s="1"/>
      <c r="AA27" s="13">
        <v>38</v>
      </c>
      <c r="AB27" s="1"/>
      <c r="AC27" s="13">
        <v>31</v>
      </c>
      <c r="AD27" s="1"/>
      <c r="AE27" s="13">
        <v>29</v>
      </c>
      <c r="AF27" s="1"/>
      <c r="AG27" s="13">
        <v>30</v>
      </c>
      <c r="AH27" s="1"/>
      <c r="AI27" s="13">
        <v>31</v>
      </c>
      <c r="AJ27" s="1"/>
      <c r="AK27" s="13">
        <v>28</v>
      </c>
      <c r="AL27" s="13"/>
      <c r="AM27" s="13">
        <v>28</v>
      </c>
      <c r="AN27" s="1"/>
      <c r="AO27" s="13">
        <v>25</v>
      </c>
      <c r="AP27" s="1"/>
      <c r="AQ27" s="13">
        <v>26</v>
      </c>
      <c r="AR27" s="13"/>
      <c r="AS27" s="13">
        <v>25</v>
      </c>
      <c r="AT27" s="13"/>
      <c r="AU27" s="13">
        <v>29</v>
      </c>
      <c r="AV27" s="13"/>
      <c r="AW27" s="13">
        <v>28</v>
      </c>
      <c r="AX27" s="13"/>
      <c r="AY27" s="13">
        <v>33</v>
      </c>
    </row>
    <row r="28" spans="1:51" ht="12.75">
      <c r="A28" s="1"/>
      <c r="B28" s="1"/>
      <c r="C28" s="1"/>
      <c r="D28" s="1"/>
      <c r="E28" s="2" t="s">
        <v>126</v>
      </c>
      <c r="F28" s="1"/>
      <c r="G28" s="1"/>
      <c r="H28" s="1"/>
      <c r="I28" s="14">
        <v>0.8</v>
      </c>
      <c r="J28" s="14"/>
      <c r="K28" s="14">
        <v>0.7</v>
      </c>
      <c r="L28" s="14"/>
      <c r="M28" s="14">
        <v>0.6</v>
      </c>
      <c r="N28" s="14"/>
      <c r="O28" s="14">
        <v>0.7</v>
      </c>
      <c r="P28" s="14"/>
      <c r="Q28" s="14">
        <v>0.6</v>
      </c>
      <c r="R28" s="1"/>
      <c r="S28" s="14">
        <v>0.7</v>
      </c>
      <c r="T28" s="1"/>
      <c r="U28" s="14">
        <v>0.7</v>
      </c>
      <c r="V28" s="1"/>
      <c r="W28" s="14">
        <v>0.7</v>
      </c>
      <c r="X28" s="14"/>
      <c r="Y28" s="14">
        <v>0.8</v>
      </c>
      <c r="Z28" s="14"/>
      <c r="AA28" s="14">
        <v>0.9</v>
      </c>
      <c r="AB28" s="14"/>
      <c r="AC28" s="14">
        <v>0.7</v>
      </c>
      <c r="AD28" s="14"/>
      <c r="AE28" s="14">
        <v>0.7</v>
      </c>
      <c r="AF28" s="1"/>
      <c r="AG28" s="14">
        <v>0.7</v>
      </c>
      <c r="AH28" s="1"/>
      <c r="AI28" s="14">
        <v>0.7</v>
      </c>
      <c r="AJ28" s="1"/>
      <c r="AK28" s="14">
        <v>0.6</v>
      </c>
      <c r="AL28" s="14"/>
      <c r="AM28" s="14">
        <v>0.6</v>
      </c>
      <c r="AN28" s="1"/>
      <c r="AO28" s="14">
        <v>0.5</v>
      </c>
      <c r="AP28" s="1"/>
      <c r="AQ28" s="14">
        <v>0.5</v>
      </c>
      <c r="AR28" s="14"/>
      <c r="AS28" s="14">
        <v>0.5</v>
      </c>
      <c r="AT28" s="14"/>
      <c r="AU28" s="14">
        <v>0.6</v>
      </c>
      <c r="AV28" s="14"/>
      <c r="AW28" s="14">
        <v>0.6</v>
      </c>
      <c r="AX28" s="14"/>
      <c r="AY28" s="55">
        <v>0.6</v>
      </c>
    </row>
    <row r="29" spans="1:51" ht="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1"/>
      <c r="C30" s="1"/>
      <c r="D30" s="1"/>
      <c r="E30" s="2" t="s">
        <v>28</v>
      </c>
      <c r="F30" s="1"/>
      <c r="G30" s="1"/>
      <c r="H30" s="1"/>
      <c r="I30" s="13">
        <v>130</v>
      </c>
      <c r="J30" s="1"/>
      <c r="K30" s="13">
        <v>136</v>
      </c>
      <c r="L30" s="1"/>
      <c r="M30" s="13">
        <v>157</v>
      </c>
      <c r="N30" s="1"/>
      <c r="O30" s="13">
        <v>149</v>
      </c>
      <c r="P30" s="1"/>
      <c r="Q30" s="13">
        <v>145</v>
      </c>
      <c r="R30" s="1"/>
      <c r="S30" s="13">
        <v>155</v>
      </c>
      <c r="T30" s="1"/>
      <c r="U30" s="13">
        <v>146</v>
      </c>
      <c r="V30" s="1"/>
      <c r="W30" s="13">
        <v>157</v>
      </c>
      <c r="X30" s="1"/>
      <c r="Y30" s="13">
        <v>174</v>
      </c>
      <c r="Z30" s="1"/>
      <c r="AA30" s="13">
        <v>187</v>
      </c>
      <c r="AB30" s="1"/>
      <c r="AC30" s="13">
        <v>215</v>
      </c>
      <c r="AD30" s="1"/>
      <c r="AE30" s="13">
        <v>254</v>
      </c>
      <c r="AF30" s="1"/>
      <c r="AG30" s="13">
        <v>276</v>
      </c>
      <c r="AH30" s="1"/>
      <c r="AI30" s="13">
        <v>299</v>
      </c>
      <c r="AJ30" s="1"/>
      <c r="AK30" s="13">
        <v>272</v>
      </c>
      <c r="AL30" s="13"/>
      <c r="AM30" s="13">
        <v>284</v>
      </c>
      <c r="AN30" s="1"/>
      <c r="AO30" s="13">
        <v>271</v>
      </c>
      <c r="AP30" s="1"/>
      <c r="AQ30" s="13">
        <v>298</v>
      </c>
      <c r="AR30" s="13"/>
      <c r="AS30" s="13">
        <v>326</v>
      </c>
      <c r="AT30" s="13"/>
      <c r="AU30" s="13">
        <v>328</v>
      </c>
      <c r="AV30" s="13"/>
      <c r="AW30" s="13">
        <v>312</v>
      </c>
      <c r="AX30" s="13"/>
      <c r="AY30" s="13">
        <v>335</v>
      </c>
    </row>
    <row r="31" spans="1:51" ht="12.75">
      <c r="A31" s="1"/>
      <c r="B31" s="1"/>
      <c r="C31" s="1"/>
      <c r="D31" s="1"/>
      <c r="E31" s="2" t="s">
        <v>126</v>
      </c>
      <c r="F31" s="1"/>
      <c r="G31" s="1"/>
      <c r="H31" s="1"/>
      <c r="I31" s="14">
        <v>3.1</v>
      </c>
      <c r="J31" s="14"/>
      <c r="K31" s="14">
        <v>3.2</v>
      </c>
      <c r="L31" s="14"/>
      <c r="M31" s="14">
        <v>3.6</v>
      </c>
      <c r="N31" s="14"/>
      <c r="O31" s="14">
        <v>3.4</v>
      </c>
      <c r="P31" s="14"/>
      <c r="Q31" s="14">
        <v>3.2</v>
      </c>
      <c r="R31" s="1"/>
      <c r="S31" s="14">
        <v>3.5</v>
      </c>
      <c r="T31" s="1"/>
      <c r="U31" s="14">
        <v>3.3</v>
      </c>
      <c r="V31" s="1"/>
      <c r="W31" s="14">
        <v>3.6</v>
      </c>
      <c r="X31" s="14"/>
      <c r="Y31" s="14">
        <v>4</v>
      </c>
      <c r="Z31" s="14"/>
      <c r="AA31" s="14">
        <v>4.4</v>
      </c>
      <c r="AB31" s="14"/>
      <c r="AC31" s="14">
        <v>5</v>
      </c>
      <c r="AD31" s="14"/>
      <c r="AE31" s="14">
        <v>6</v>
      </c>
      <c r="AF31" s="1"/>
      <c r="AG31" s="14">
        <v>6.1</v>
      </c>
      <c r="AH31" s="1"/>
      <c r="AI31" s="14">
        <v>6.4</v>
      </c>
      <c r="AJ31" s="1"/>
      <c r="AK31" s="14">
        <v>5.8</v>
      </c>
      <c r="AL31" s="14"/>
      <c r="AM31" s="14">
        <v>5.8</v>
      </c>
      <c r="AN31" s="1"/>
      <c r="AO31" s="14">
        <v>5.5</v>
      </c>
      <c r="AP31" s="1"/>
      <c r="AQ31" s="14">
        <v>6</v>
      </c>
      <c r="AR31" s="14"/>
      <c r="AS31" s="14">
        <v>6.5</v>
      </c>
      <c r="AT31" s="14"/>
      <c r="AU31" s="14">
        <v>6.5</v>
      </c>
      <c r="AV31" s="14"/>
      <c r="AW31" s="14">
        <v>6.1</v>
      </c>
      <c r="AX31" s="14"/>
      <c r="AY31" s="55">
        <v>6.5</v>
      </c>
    </row>
    <row r="32" spans="1:51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1"/>
      <c r="B33" s="1"/>
      <c r="C33" s="1"/>
      <c r="D33" s="1"/>
      <c r="E33" s="2" t="s">
        <v>29</v>
      </c>
      <c r="F33" s="1"/>
      <c r="G33" s="1"/>
      <c r="H33" s="1"/>
      <c r="I33" s="13">
        <v>29</v>
      </c>
      <c r="J33" s="1"/>
      <c r="K33" s="13">
        <v>31</v>
      </c>
      <c r="L33" s="1"/>
      <c r="M33" s="13">
        <v>27</v>
      </c>
      <c r="N33" s="1"/>
      <c r="O33" s="13">
        <v>24</v>
      </c>
      <c r="P33" s="1"/>
      <c r="Q33" s="13">
        <v>19</v>
      </c>
      <c r="R33" s="1"/>
      <c r="S33" s="13">
        <v>23</v>
      </c>
      <c r="T33" s="1"/>
      <c r="U33" s="13">
        <v>23</v>
      </c>
      <c r="V33" s="1"/>
      <c r="W33" s="13">
        <v>23</v>
      </c>
      <c r="X33" s="1"/>
      <c r="Y33" s="13">
        <v>22</v>
      </c>
      <c r="Z33" s="1"/>
      <c r="AA33" s="13">
        <v>34</v>
      </c>
      <c r="AB33" s="1"/>
      <c r="AC33" s="13">
        <v>32</v>
      </c>
      <c r="AD33" s="1"/>
      <c r="AE33" s="13">
        <v>39</v>
      </c>
      <c r="AF33" s="1"/>
      <c r="AG33" s="13">
        <v>32</v>
      </c>
      <c r="AH33" s="1"/>
      <c r="AI33" s="13">
        <v>37</v>
      </c>
      <c r="AJ33" s="1"/>
      <c r="AK33" s="13">
        <v>30</v>
      </c>
      <c r="AL33" s="13"/>
      <c r="AM33" s="13">
        <v>34</v>
      </c>
      <c r="AN33" s="1"/>
      <c r="AO33" s="13">
        <v>32</v>
      </c>
      <c r="AP33" s="1"/>
      <c r="AQ33" s="13">
        <v>29</v>
      </c>
      <c r="AR33" s="13"/>
      <c r="AS33" s="13">
        <v>31</v>
      </c>
      <c r="AT33" s="13"/>
      <c r="AU33" s="13">
        <v>35</v>
      </c>
      <c r="AV33" s="13"/>
      <c r="AW33" s="13">
        <v>39</v>
      </c>
      <c r="AX33" s="13"/>
      <c r="AY33" s="13">
        <v>40</v>
      </c>
    </row>
    <row r="34" spans="1:51" ht="12.75">
      <c r="A34" s="1"/>
      <c r="B34" s="1"/>
      <c r="C34" s="1"/>
      <c r="D34" s="1"/>
      <c r="E34" s="2" t="s">
        <v>126</v>
      </c>
      <c r="F34" s="1"/>
      <c r="G34" s="1"/>
      <c r="H34" s="1"/>
      <c r="I34" s="14">
        <v>0.7</v>
      </c>
      <c r="J34" s="14"/>
      <c r="K34" s="14">
        <v>0.7</v>
      </c>
      <c r="L34" s="14"/>
      <c r="M34" s="14">
        <v>0.6</v>
      </c>
      <c r="N34" s="14"/>
      <c r="O34" s="14">
        <v>0.6</v>
      </c>
      <c r="P34" s="14"/>
      <c r="Q34" s="14">
        <v>0.4</v>
      </c>
      <c r="R34" s="1"/>
      <c r="S34" s="14">
        <v>0.5</v>
      </c>
      <c r="T34" s="1"/>
      <c r="U34" s="14">
        <v>0.5</v>
      </c>
      <c r="V34" s="1"/>
      <c r="W34" s="14">
        <v>0.5</v>
      </c>
      <c r="X34" s="14"/>
      <c r="Y34" s="14">
        <v>0.5</v>
      </c>
      <c r="Z34" s="14"/>
      <c r="AA34" s="14">
        <v>0.8</v>
      </c>
      <c r="AB34" s="14"/>
      <c r="AC34" s="14">
        <v>0.7</v>
      </c>
      <c r="AD34" s="14"/>
      <c r="AE34" s="14">
        <v>0.9</v>
      </c>
      <c r="AF34" s="1"/>
      <c r="AG34" s="14">
        <v>0.7</v>
      </c>
      <c r="AH34" s="1"/>
      <c r="AI34" s="14">
        <v>0.8</v>
      </c>
      <c r="AJ34" s="1"/>
      <c r="AK34" s="14">
        <v>0.6</v>
      </c>
      <c r="AL34" s="14"/>
      <c r="AM34" s="14">
        <v>0.7</v>
      </c>
      <c r="AN34" s="1"/>
      <c r="AO34" s="14">
        <v>0.7</v>
      </c>
      <c r="AP34" s="1"/>
      <c r="AQ34" s="14">
        <v>0.6</v>
      </c>
      <c r="AR34" s="14"/>
      <c r="AS34" s="14">
        <v>0.6</v>
      </c>
      <c r="AT34" s="14"/>
      <c r="AU34" s="14">
        <v>0.7</v>
      </c>
      <c r="AV34" s="14"/>
      <c r="AW34" s="14">
        <v>0.8</v>
      </c>
      <c r="AX34" s="14"/>
      <c r="AY34" s="55">
        <v>0.8</v>
      </c>
    </row>
    <row r="35" spans="1:51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1"/>
      <c r="B36" s="1"/>
      <c r="C36" s="1"/>
      <c r="D36" s="1"/>
      <c r="E36" s="2" t="s">
        <v>30</v>
      </c>
      <c r="F36" s="1"/>
      <c r="G36" s="1"/>
      <c r="H36" s="1"/>
      <c r="I36" s="13">
        <v>76</v>
      </c>
      <c r="J36" s="1"/>
      <c r="K36" s="13">
        <v>63</v>
      </c>
      <c r="L36" s="1"/>
      <c r="M36" s="13">
        <v>62</v>
      </c>
      <c r="N36" s="1"/>
      <c r="O36" s="13">
        <v>63</v>
      </c>
      <c r="P36" s="1"/>
      <c r="Q36" s="13">
        <v>58</v>
      </c>
      <c r="R36" s="1"/>
      <c r="S36" s="13">
        <v>51</v>
      </c>
      <c r="T36" s="1"/>
      <c r="U36" s="13">
        <v>34</v>
      </c>
      <c r="V36" s="1"/>
      <c r="W36" s="13">
        <v>25</v>
      </c>
      <c r="X36" s="1"/>
      <c r="Y36" s="13">
        <v>21</v>
      </c>
      <c r="Z36" s="1"/>
      <c r="AA36" s="13">
        <v>22</v>
      </c>
      <c r="AB36" s="1"/>
      <c r="AC36" s="13">
        <v>36</v>
      </c>
      <c r="AD36" s="1"/>
      <c r="AE36" s="13">
        <v>39</v>
      </c>
      <c r="AF36" s="1"/>
      <c r="AG36" s="13">
        <v>44</v>
      </c>
      <c r="AH36" s="1"/>
      <c r="AI36" s="13">
        <v>50</v>
      </c>
      <c r="AJ36" s="1"/>
      <c r="AK36" s="13">
        <v>44</v>
      </c>
      <c r="AL36" s="13"/>
      <c r="AM36" s="13">
        <v>46</v>
      </c>
      <c r="AN36" s="1"/>
      <c r="AO36" s="13">
        <v>44</v>
      </c>
      <c r="AP36" s="1"/>
      <c r="AQ36" s="13">
        <v>50</v>
      </c>
      <c r="AR36" s="13"/>
      <c r="AS36" s="13">
        <v>59</v>
      </c>
      <c r="AT36" s="13"/>
      <c r="AU36" s="13">
        <v>55</v>
      </c>
      <c r="AV36" s="13"/>
      <c r="AW36" s="13">
        <v>54</v>
      </c>
      <c r="AX36" s="13"/>
      <c r="AY36" s="13">
        <v>50</v>
      </c>
    </row>
    <row r="37" spans="1:51" ht="12.75">
      <c r="A37" s="1"/>
      <c r="B37" s="1"/>
      <c r="C37" s="1"/>
      <c r="D37" s="1"/>
      <c r="E37" s="2" t="s">
        <v>126</v>
      </c>
      <c r="F37" s="1"/>
      <c r="G37" s="1"/>
      <c r="H37" s="1"/>
      <c r="I37" s="14">
        <v>1.8</v>
      </c>
      <c r="J37" s="14"/>
      <c r="K37" s="14">
        <v>1.5</v>
      </c>
      <c r="L37" s="14"/>
      <c r="M37" s="14">
        <v>1.4</v>
      </c>
      <c r="N37" s="14"/>
      <c r="O37" s="14">
        <v>1.4</v>
      </c>
      <c r="P37" s="14"/>
      <c r="Q37" s="14">
        <v>1.3</v>
      </c>
      <c r="R37" s="1"/>
      <c r="S37" s="14">
        <v>1.1</v>
      </c>
      <c r="T37" s="1"/>
      <c r="U37" s="14">
        <v>0.8</v>
      </c>
      <c r="V37" s="1"/>
      <c r="W37" s="14">
        <v>0.6</v>
      </c>
      <c r="X37" s="14"/>
      <c r="Y37" s="14">
        <v>0.5</v>
      </c>
      <c r="Z37" s="14"/>
      <c r="AA37" s="14">
        <v>0.5</v>
      </c>
      <c r="AB37" s="14"/>
      <c r="AC37" s="14">
        <v>0.8</v>
      </c>
      <c r="AD37" s="14"/>
      <c r="AE37" s="14">
        <v>0.9</v>
      </c>
      <c r="AF37" s="1"/>
      <c r="AG37" s="14">
        <v>1</v>
      </c>
      <c r="AH37" s="1"/>
      <c r="AI37" s="14">
        <v>1.1</v>
      </c>
      <c r="AJ37" s="1"/>
      <c r="AK37" s="14">
        <v>0.9</v>
      </c>
      <c r="AL37" s="14"/>
      <c r="AM37" s="14">
        <v>0.9</v>
      </c>
      <c r="AN37" s="1"/>
      <c r="AO37" s="14">
        <v>0.9</v>
      </c>
      <c r="AP37" s="1"/>
      <c r="AQ37" s="14">
        <v>1</v>
      </c>
      <c r="AR37" s="14"/>
      <c r="AS37" s="14">
        <v>1.2</v>
      </c>
      <c r="AT37" s="14"/>
      <c r="AU37" s="14">
        <v>1.1</v>
      </c>
      <c r="AV37" s="14"/>
      <c r="AW37" s="14">
        <v>1.1</v>
      </c>
      <c r="AX37" s="14"/>
      <c r="AY37" s="55">
        <v>0.9</v>
      </c>
    </row>
    <row r="38" spans="1:51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1"/>
      <c r="B39" s="1"/>
      <c r="C39" s="1"/>
      <c r="D39" s="1"/>
      <c r="E39" s="2" t="s">
        <v>31</v>
      </c>
      <c r="F39" s="1"/>
      <c r="G39" s="1"/>
      <c r="H39" s="1"/>
      <c r="I39" s="13">
        <v>355</v>
      </c>
      <c r="J39" s="1"/>
      <c r="K39" s="13">
        <v>336</v>
      </c>
      <c r="L39" s="1"/>
      <c r="M39" s="13">
        <v>347</v>
      </c>
      <c r="N39" s="1"/>
      <c r="O39" s="13">
        <v>338</v>
      </c>
      <c r="P39" s="1"/>
      <c r="Q39" s="13">
        <v>315</v>
      </c>
      <c r="R39" s="1"/>
      <c r="S39" s="13">
        <v>318</v>
      </c>
      <c r="T39" s="1"/>
      <c r="U39" s="13">
        <v>299</v>
      </c>
      <c r="V39" s="1"/>
      <c r="W39" s="13">
        <v>323</v>
      </c>
      <c r="X39" s="1"/>
      <c r="Y39" s="13">
        <v>339</v>
      </c>
      <c r="Z39" s="1"/>
      <c r="AA39" s="13">
        <v>366</v>
      </c>
      <c r="AB39" s="1"/>
      <c r="AC39" s="13">
        <v>415</v>
      </c>
      <c r="AD39" s="1"/>
      <c r="AE39" s="13">
        <v>456</v>
      </c>
      <c r="AF39" s="1"/>
      <c r="AG39" s="13">
        <v>483</v>
      </c>
      <c r="AH39" s="1"/>
      <c r="AI39" s="13">
        <v>513</v>
      </c>
      <c r="AJ39" s="1"/>
      <c r="AK39" s="13">
        <v>477</v>
      </c>
      <c r="AL39" s="13"/>
      <c r="AM39" s="13">
        <f>AM14+AM17+AM21+AM24+AM27+AM30+AM33+AM36</f>
        <v>510</v>
      </c>
      <c r="AN39" s="1"/>
      <c r="AO39" s="13">
        <f>AO14+AO17+AO21+AO24+AO27+AO30+AO33+AO36</f>
        <v>490</v>
      </c>
      <c r="AP39" s="1"/>
      <c r="AQ39" s="13">
        <f>AQ14+AQ17+AQ21+AQ24+AQ27+AQ30+AQ33+AQ36</f>
        <v>497</v>
      </c>
      <c r="AR39" s="13"/>
      <c r="AS39" s="13">
        <f>AS14+AS17+AS21+AS24+AS27+AS30+AS33+AS36</f>
        <v>542</v>
      </c>
      <c r="AT39" s="13"/>
      <c r="AU39" s="13">
        <f>AU14+AU17+AU21+AU24+AU27+AU30+AU33+AU36</f>
        <v>549</v>
      </c>
      <c r="AV39" s="13"/>
      <c r="AW39" s="13">
        <f>AW14+AW17+AW21+AW24+AW27+AW30+AW33+AW36</f>
        <v>525</v>
      </c>
      <c r="AX39" s="13"/>
      <c r="AY39" s="13">
        <v>572</v>
      </c>
    </row>
    <row r="40" spans="1:51" ht="12.75">
      <c r="A40" s="1"/>
      <c r="B40" s="1"/>
      <c r="C40" s="1"/>
      <c r="D40" s="1"/>
      <c r="E40" s="2" t="s">
        <v>126</v>
      </c>
      <c r="F40" s="1"/>
      <c r="G40" s="1"/>
      <c r="H40" s="1"/>
      <c r="I40" s="14">
        <v>8.5</v>
      </c>
      <c r="J40" s="14"/>
      <c r="K40" s="14">
        <v>7.9</v>
      </c>
      <c r="L40" s="14"/>
      <c r="M40" s="14">
        <v>7.8</v>
      </c>
      <c r="N40" s="14"/>
      <c r="O40" s="14">
        <v>7.7</v>
      </c>
      <c r="P40" s="14"/>
      <c r="Q40" s="14">
        <v>6.9</v>
      </c>
      <c r="R40" s="1"/>
      <c r="S40" s="14">
        <v>7.1</v>
      </c>
      <c r="T40" s="1"/>
      <c r="U40" s="14">
        <v>6.8</v>
      </c>
      <c r="V40" s="1"/>
      <c r="W40" s="14">
        <v>7.5</v>
      </c>
      <c r="X40" s="14"/>
      <c r="Y40" s="14">
        <v>7.8</v>
      </c>
      <c r="Z40" s="14"/>
      <c r="AA40" s="14">
        <v>8.7</v>
      </c>
      <c r="AB40" s="14"/>
      <c r="AC40" s="14">
        <v>9.7</v>
      </c>
      <c r="AD40" s="14"/>
      <c r="AE40" s="14">
        <v>10.7</v>
      </c>
      <c r="AF40" s="1"/>
      <c r="AG40" s="14">
        <v>10.7</v>
      </c>
      <c r="AH40" s="1"/>
      <c r="AI40" s="14">
        <v>11</v>
      </c>
      <c r="AJ40" s="1"/>
      <c r="AK40" s="14">
        <v>10.2</v>
      </c>
      <c r="AL40" s="14"/>
      <c r="AM40" s="14">
        <f>AM15+AM18+AM22+AM25+AM28+AM31+AM34+AM37</f>
        <v>10.4</v>
      </c>
      <c r="AN40" s="1"/>
      <c r="AO40" s="14">
        <v>10.1</v>
      </c>
      <c r="AP40" s="1"/>
      <c r="AQ40" s="14">
        <v>10.1</v>
      </c>
      <c r="AR40" s="14"/>
      <c r="AS40" s="14">
        <v>10.8</v>
      </c>
      <c r="AT40" s="14"/>
      <c r="AU40" s="14">
        <v>10.7</v>
      </c>
      <c r="AV40" s="14"/>
      <c r="AW40" s="14">
        <v>10.4</v>
      </c>
      <c r="AX40" s="14"/>
      <c r="AY40" s="55">
        <v>11.1</v>
      </c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2" t="s">
        <v>32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2" t="s">
        <v>22</v>
      </c>
      <c r="F43" s="1"/>
      <c r="G43" s="1"/>
      <c r="H43" s="1"/>
      <c r="I43" s="1"/>
      <c r="J43" s="1"/>
      <c r="K43" s="1"/>
      <c r="L43" s="1"/>
      <c r="M43" s="13">
        <v>13</v>
      </c>
      <c r="N43" s="1"/>
      <c r="O43" s="13">
        <v>17</v>
      </c>
      <c r="P43" s="1"/>
      <c r="Q43" s="13">
        <v>17</v>
      </c>
      <c r="R43" s="1"/>
      <c r="S43" s="13">
        <v>11</v>
      </c>
      <c r="T43" s="1"/>
      <c r="U43" s="13">
        <v>8</v>
      </c>
      <c r="V43" s="1"/>
      <c r="W43" s="13">
        <v>6</v>
      </c>
      <c r="X43" s="1"/>
      <c r="Y43" s="13">
        <v>5</v>
      </c>
      <c r="Z43" s="1"/>
      <c r="AA43" s="13">
        <v>10</v>
      </c>
      <c r="AB43" s="1"/>
      <c r="AC43" s="13">
        <v>9</v>
      </c>
      <c r="AD43" s="1"/>
      <c r="AE43" s="13">
        <v>9</v>
      </c>
      <c r="AF43" s="1"/>
      <c r="AG43" s="13">
        <v>5</v>
      </c>
      <c r="AH43" s="1"/>
      <c r="AI43" s="13">
        <v>8</v>
      </c>
      <c r="AJ43" s="1"/>
      <c r="AK43" s="1">
        <v>10</v>
      </c>
      <c r="AL43" s="1"/>
      <c r="AM43" s="1">
        <v>14</v>
      </c>
      <c r="AN43" s="1"/>
      <c r="AO43" s="1">
        <v>17</v>
      </c>
      <c r="AP43" s="1"/>
      <c r="AQ43" s="1">
        <v>17</v>
      </c>
      <c r="AR43" s="1"/>
      <c r="AS43" s="1">
        <v>19</v>
      </c>
      <c r="AT43" s="1"/>
      <c r="AU43" s="1">
        <v>21</v>
      </c>
      <c r="AV43" s="1"/>
      <c r="AW43" s="1">
        <v>23</v>
      </c>
      <c r="AX43" s="1"/>
      <c r="AY43" s="1">
        <v>29</v>
      </c>
    </row>
    <row r="44" spans="1:51" ht="12.75">
      <c r="A44" s="1"/>
      <c r="B44" s="1"/>
      <c r="C44" s="1"/>
      <c r="D44" s="1"/>
      <c r="E44" s="2" t="s">
        <v>23</v>
      </c>
      <c r="F44" s="1"/>
      <c r="G44" s="1"/>
      <c r="H44" s="1"/>
      <c r="I44" s="1"/>
      <c r="J44" s="1"/>
      <c r="K44" s="1"/>
      <c r="L44" s="1"/>
      <c r="M44" s="13">
        <v>2</v>
      </c>
      <c r="N44" s="1"/>
      <c r="O44" s="13">
        <v>1</v>
      </c>
      <c r="P44" s="1"/>
      <c r="Q44" s="13">
        <v>1</v>
      </c>
      <c r="R44" s="1"/>
      <c r="S44" s="13">
        <v>3</v>
      </c>
      <c r="T44" s="1"/>
      <c r="U44" s="13">
        <v>6</v>
      </c>
      <c r="V44" s="1"/>
      <c r="W44" s="13">
        <v>7</v>
      </c>
      <c r="X44" s="1"/>
      <c r="Y44" s="13">
        <v>6</v>
      </c>
      <c r="Z44" s="1"/>
      <c r="AA44" s="13">
        <v>5</v>
      </c>
      <c r="AB44" s="1"/>
      <c r="AC44" s="13">
        <v>8</v>
      </c>
      <c r="AD44" s="1"/>
      <c r="AE44" s="13">
        <v>4</v>
      </c>
      <c r="AF44" s="1"/>
      <c r="AG44" s="13">
        <v>1</v>
      </c>
      <c r="AH44" s="1"/>
      <c r="AI44" s="13">
        <v>2</v>
      </c>
      <c r="AJ44" s="1"/>
      <c r="AK44" s="1">
        <v>2</v>
      </c>
      <c r="AL44" s="1"/>
      <c r="AM44" s="1">
        <v>3</v>
      </c>
      <c r="AN44" s="1"/>
      <c r="AO44" s="1">
        <v>3</v>
      </c>
      <c r="AP44" s="1"/>
      <c r="AQ44" s="1">
        <v>5</v>
      </c>
      <c r="AR44" s="1"/>
      <c r="AS44" s="1">
        <v>4</v>
      </c>
      <c r="AT44" s="1"/>
      <c r="AU44" s="1">
        <v>3</v>
      </c>
      <c r="AV44" s="1"/>
      <c r="AW44" s="1">
        <v>3</v>
      </c>
      <c r="AX44" s="1"/>
      <c r="AY44" s="1">
        <v>1</v>
      </c>
    </row>
    <row r="45" spans="1:51" ht="12.75">
      <c r="A45" s="1"/>
      <c r="B45" s="1"/>
      <c r="C45" s="1"/>
      <c r="D45" s="1"/>
      <c r="E45" s="2" t="s">
        <v>25</v>
      </c>
      <c r="F45" s="1"/>
      <c r="G45" s="1"/>
      <c r="H45" s="1"/>
      <c r="I45" s="1"/>
      <c r="J45" s="1"/>
      <c r="K45" s="1"/>
      <c r="L45" s="1"/>
      <c r="M45" s="13">
        <v>8</v>
      </c>
      <c r="N45" s="1"/>
      <c r="O45" s="13">
        <v>4</v>
      </c>
      <c r="P45" s="1"/>
      <c r="Q45" s="13">
        <v>10</v>
      </c>
      <c r="R45" s="1"/>
      <c r="S45" s="13">
        <v>14</v>
      </c>
      <c r="T45" s="1"/>
      <c r="U45" s="13">
        <v>12</v>
      </c>
      <c r="V45" s="1"/>
      <c r="W45" s="13">
        <v>13</v>
      </c>
      <c r="X45" s="1"/>
      <c r="Y45" s="13">
        <v>19</v>
      </c>
      <c r="Z45" s="1"/>
      <c r="AA45" s="13">
        <v>11</v>
      </c>
      <c r="AB45" s="1"/>
      <c r="AC45" s="13">
        <v>12</v>
      </c>
      <c r="AD45" s="1"/>
      <c r="AE45" s="13">
        <v>12</v>
      </c>
      <c r="AF45" s="1"/>
      <c r="AG45" s="13">
        <v>12</v>
      </c>
      <c r="AH45" s="1"/>
      <c r="AI45" s="13">
        <v>10</v>
      </c>
      <c r="AJ45" s="1"/>
      <c r="AK45" s="1">
        <v>12</v>
      </c>
      <c r="AL45" s="1"/>
      <c r="AM45" s="1">
        <v>14</v>
      </c>
      <c r="AN45" s="1"/>
      <c r="AO45" s="1">
        <v>13</v>
      </c>
      <c r="AP45" s="1"/>
      <c r="AQ45" s="1">
        <v>22</v>
      </c>
      <c r="AR45" s="1"/>
      <c r="AS45" s="1">
        <v>25</v>
      </c>
      <c r="AT45" s="1"/>
      <c r="AU45" s="1">
        <v>26</v>
      </c>
      <c r="AV45" s="1"/>
      <c r="AW45" s="1">
        <v>40</v>
      </c>
      <c r="AX45" s="1"/>
      <c r="AY45" s="1">
        <v>27</v>
      </c>
    </row>
    <row r="46" spans="1:51" ht="12.75">
      <c r="A46" s="1"/>
      <c r="B46" s="1"/>
      <c r="C46" s="1"/>
      <c r="D46" s="1"/>
      <c r="E46" s="2" t="s">
        <v>28</v>
      </c>
      <c r="F46" s="1"/>
      <c r="G46" s="1"/>
      <c r="H46" s="1"/>
      <c r="I46" s="1"/>
      <c r="J46" s="1"/>
      <c r="K46" s="1"/>
      <c r="L46" s="1"/>
      <c r="M46" s="13">
        <v>2</v>
      </c>
      <c r="N46" s="1"/>
      <c r="O46" s="13">
        <v>3</v>
      </c>
      <c r="P46" s="1"/>
      <c r="Q46" s="13">
        <v>5</v>
      </c>
      <c r="R46" s="1"/>
      <c r="S46" s="13">
        <v>5</v>
      </c>
      <c r="T46" s="1"/>
      <c r="U46" s="13">
        <v>7</v>
      </c>
      <c r="V46" s="1"/>
      <c r="W46" s="13">
        <v>11</v>
      </c>
      <c r="X46" s="1"/>
      <c r="Y46" s="13">
        <v>9</v>
      </c>
      <c r="Z46" s="1"/>
      <c r="AA46" s="13">
        <v>6</v>
      </c>
      <c r="AB46" s="1"/>
      <c r="AC46" s="13">
        <v>6</v>
      </c>
      <c r="AD46" s="1"/>
      <c r="AE46" s="13">
        <v>6</v>
      </c>
      <c r="AF46" s="1"/>
      <c r="AG46" s="13">
        <v>8</v>
      </c>
      <c r="AH46" s="1"/>
      <c r="AI46" s="13">
        <v>4</v>
      </c>
      <c r="AJ46" s="1"/>
      <c r="AK46" s="1">
        <v>3</v>
      </c>
      <c r="AL46" s="1"/>
      <c r="AM46" s="1">
        <v>5</v>
      </c>
      <c r="AN46" s="1"/>
      <c r="AO46" s="1">
        <v>3</v>
      </c>
      <c r="AP46" s="1"/>
      <c r="AQ46" s="1">
        <v>8</v>
      </c>
      <c r="AR46" s="1"/>
      <c r="AS46" s="1">
        <v>10</v>
      </c>
      <c r="AT46" s="1"/>
      <c r="AU46" s="1">
        <v>5</v>
      </c>
      <c r="AV46" s="1"/>
      <c r="AW46" s="1">
        <v>4</v>
      </c>
      <c r="AX46" s="1"/>
      <c r="AY46" s="1">
        <v>9</v>
      </c>
    </row>
    <row r="47" spans="1:51" ht="12.75">
      <c r="A47" s="1"/>
      <c r="B47" s="1"/>
      <c r="C47" s="1"/>
      <c r="D47" s="1"/>
      <c r="E47" s="2" t="s">
        <v>30</v>
      </c>
      <c r="F47" s="1"/>
      <c r="G47" s="1"/>
      <c r="H47" s="1"/>
      <c r="I47" s="1"/>
      <c r="J47" s="1"/>
      <c r="K47" s="1"/>
      <c r="L47" s="1"/>
      <c r="M47" s="13">
        <v>1</v>
      </c>
      <c r="N47" s="1"/>
      <c r="O47" s="13">
        <v>1</v>
      </c>
      <c r="P47" s="1"/>
      <c r="Q47" s="13">
        <v>1</v>
      </c>
      <c r="R47" s="1"/>
      <c r="S47" s="13">
        <v>2</v>
      </c>
      <c r="T47" s="1"/>
      <c r="U47" s="13">
        <v>0</v>
      </c>
      <c r="V47" s="1"/>
      <c r="W47" s="13">
        <v>2</v>
      </c>
      <c r="X47" s="1"/>
      <c r="Y47" s="13">
        <v>5</v>
      </c>
      <c r="Z47" s="1"/>
      <c r="AA47" s="13">
        <v>5</v>
      </c>
      <c r="AB47" s="1"/>
      <c r="AC47" s="13">
        <v>4</v>
      </c>
      <c r="AD47" s="1"/>
      <c r="AE47" s="13">
        <v>1</v>
      </c>
      <c r="AF47" s="1"/>
      <c r="AG47" s="13">
        <v>0</v>
      </c>
      <c r="AH47" s="1"/>
      <c r="AI47" s="13">
        <v>0</v>
      </c>
      <c r="AJ47" s="1"/>
      <c r="AK47" s="1">
        <v>0</v>
      </c>
      <c r="AL47" s="1"/>
      <c r="AM47" s="1">
        <v>0</v>
      </c>
      <c r="AN47" s="1"/>
      <c r="AO47" s="1">
        <v>0</v>
      </c>
      <c r="AP47" s="1"/>
      <c r="AQ47" s="1">
        <v>1</v>
      </c>
      <c r="AR47" s="1"/>
      <c r="AS47" s="1">
        <v>1</v>
      </c>
      <c r="AT47" s="1"/>
      <c r="AU47" s="1">
        <v>0</v>
      </c>
      <c r="AV47" s="1"/>
      <c r="AW47" s="1">
        <v>1</v>
      </c>
      <c r="AX47" s="1"/>
      <c r="AY47" s="1">
        <v>0</v>
      </c>
    </row>
    <row r="48" spans="1:51" ht="12.75">
      <c r="A48" s="1"/>
      <c r="B48" s="1"/>
      <c r="C48" s="1"/>
      <c r="D48" s="1"/>
      <c r="E48" s="2" t="s">
        <v>31</v>
      </c>
      <c r="F48" s="1"/>
      <c r="G48" s="1"/>
      <c r="H48" s="1"/>
      <c r="I48" s="1"/>
      <c r="J48" s="1"/>
      <c r="K48" s="1"/>
      <c r="L48" s="1"/>
      <c r="M48" s="13">
        <v>28</v>
      </c>
      <c r="N48" s="1"/>
      <c r="O48" s="13">
        <v>26</v>
      </c>
      <c r="P48" s="1"/>
      <c r="Q48" s="13">
        <v>35</v>
      </c>
      <c r="R48" s="1"/>
      <c r="S48" s="13">
        <v>37</v>
      </c>
      <c r="T48" s="1"/>
      <c r="U48" s="13">
        <v>36</v>
      </c>
      <c r="V48" s="1"/>
      <c r="W48" s="13">
        <v>40</v>
      </c>
      <c r="X48" s="1"/>
      <c r="Y48" s="13">
        <v>48</v>
      </c>
      <c r="Z48" s="1"/>
      <c r="AA48" s="13">
        <v>40</v>
      </c>
      <c r="AB48" s="1"/>
      <c r="AC48" s="13">
        <v>39</v>
      </c>
      <c r="AD48" s="1"/>
      <c r="AE48" s="13">
        <v>32</v>
      </c>
      <c r="AF48" s="1"/>
      <c r="AG48" s="13">
        <v>28</v>
      </c>
      <c r="AH48" s="1"/>
      <c r="AI48" s="13">
        <v>25</v>
      </c>
      <c r="AJ48" s="1"/>
      <c r="AK48" s="1">
        <v>27</v>
      </c>
      <c r="AL48" s="1"/>
      <c r="AM48" s="1">
        <f>SUM(AM43:AM47)</f>
        <v>36</v>
      </c>
      <c r="AN48" s="1"/>
      <c r="AO48" s="1">
        <f>SUM(AO43:AO47)</f>
        <v>36</v>
      </c>
      <c r="AP48" s="1"/>
      <c r="AQ48" s="1">
        <f>SUM(AQ43:AQ47)</f>
        <v>53</v>
      </c>
      <c r="AR48" s="1"/>
      <c r="AS48" s="1">
        <f>SUM(AS43:AS47)</f>
        <v>59</v>
      </c>
      <c r="AT48" s="1"/>
      <c r="AU48" s="1">
        <f>SUM(AU43:AU47)</f>
        <v>55</v>
      </c>
      <c r="AV48" s="1"/>
      <c r="AW48" s="1">
        <f>SUM(AW43:AW47)</f>
        <v>71</v>
      </c>
      <c r="AX48" s="1"/>
      <c r="AY48" s="1">
        <v>66</v>
      </c>
    </row>
    <row r="49" spans="1:51" ht="12.75">
      <c r="A49" s="1"/>
      <c r="B49" s="1"/>
      <c r="C49" s="2" t="s">
        <v>33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1"/>
      <c r="C51" s="1"/>
      <c r="D51" s="1"/>
      <c r="E51" s="1"/>
      <c r="F51" s="1"/>
      <c r="G51" s="1"/>
      <c r="H51" s="1"/>
      <c r="I51" s="5" t="s">
        <v>4</v>
      </c>
      <c r="J51" s="1"/>
      <c r="K51" s="5" t="s">
        <v>4</v>
      </c>
      <c r="L51" s="1"/>
      <c r="M51" s="5" t="s">
        <v>4</v>
      </c>
      <c r="N51" s="1"/>
      <c r="O51" s="5" t="s">
        <v>4</v>
      </c>
      <c r="P51" s="1"/>
      <c r="Q51" s="5" t="s">
        <v>4</v>
      </c>
      <c r="R51" s="1"/>
      <c r="S51" s="5" t="s">
        <v>4</v>
      </c>
      <c r="T51" s="1"/>
      <c r="U51" s="5" t="s">
        <v>4</v>
      </c>
      <c r="V51" s="1"/>
      <c r="W51" s="4" t="s">
        <v>4</v>
      </c>
      <c r="X51" s="3"/>
      <c r="Y51" s="4" t="s">
        <v>4</v>
      </c>
      <c r="Z51" s="3"/>
      <c r="AA51" s="4" t="s">
        <v>4</v>
      </c>
      <c r="AB51" s="3"/>
      <c r="AC51" s="4" t="s">
        <v>4</v>
      </c>
      <c r="AD51" s="3"/>
      <c r="AE51" s="4" t="s">
        <v>4</v>
      </c>
      <c r="AF51" s="3"/>
      <c r="AG51" s="4" t="s">
        <v>4</v>
      </c>
      <c r="AH51" s="1"/>
      <c r="AI51" s="4" t="s">
        <v>4</v>
      </c>
      <c r="AJ51" s="1"/>
      <c r="AK51" s="4" t="s">
        <v>4</v>
      </c>
      <c r="AL51" s="4"/>
      <c r="AM51" s="4" t="s">
        <v>4</v>
      </c>
      <c r="AN51" s="1"/>
      <c r="AO51" s="4" t="s">
        <v>4</v>
      </c>
      <c r="AP51" s="1"/>
      <c r="AQ51" s="4" t="s">
        <v>4</v>
      </c>
      <c r="AR51" s="4"/>
      <c r="AS51" s="4" t="s">
        <v>4</v>
      </c>
      <c r="AT51" s="4"/>
      <c r="AU51" s="4" t="s">
        <v>4</v>
      </c>
      <c r="AV51" s="4"/>
      <c r="AW51" s="4" t="s">
        <v>4</v>
      </c>
      <c r="AX51" s="4"/>
      <c r="AY51" s="4" t="s">
        <v>4</v>
      </c>
    </row>
    <row r="52" spans="1:51" ht="12.75">
      <c r="A52" s="1"/>
      <c r="B52" s="1"/>
      <c r="C52" s="1"/>
      <c r="D52" s="1"/>
      <c r="E52" s="1"/>
      <c r="F52" s="1"/>
      <c r="G52" s="1"/>
      <c r="H52" s="1"/>
      <c r="I52" s="6" t="s">
        <v>5</v>
      </c>
      <c r="J52" s="7"/>
      <c r="K52" s="6" t="s">
        <v>6</v>
      </c>
      <c r="L52" s="7"/>
      <c r="M52" s="6" t="s">
        <v>7</v>
      </c>
      <c r="N52" s="7"/>
      <c r="O52" s="6" t="s">
        <v>8</v>
      </c>
      <c r="P52" s="7"/>
      <c r="Q52" s="6" t="s">
        <v>9</v>
      </c>
      <c r="R52" s="7"/>
      <c r="S52" s="6" t="s">
        <v>10</v>
      </c>
      <c r="T52" s="7"/>
      <c r="U52" s="6" t="s">
        <v>11</v>
      </c>
      <c r="V52" s="7"/>
      <c r="W52" s="8" t="s">
        <v>12</v>
      </c>
      <c r="X52" s="9"/>
      <c r="Y52" s="8" t="s">
        <v>13</v>
      </c>
      <c r="Z52" s="9"/>
      <c r="AA52" s="8" t="s">
        <v>14</v>
      </c>
      <c r="AB52" s="9"/>
      <c r="AC52" s="8" t="s">
        <v>15</v>
      </c>
      <c r="AD52" s="9"/>
      <c r="AE52" s="8" t="s">
        <v>16</v>
      </c>
      <c r="AF52" s="41"/>
      <c r="AG52" s="39" t="s">
        <v>17</v>
      </c>
      <c r="AH52" s="42"/>
      <c r="AI52" s="39" t="s">
        <v>18</v>
      </c>
      <c r="AJ52" s="42"/>
      <c r="AK52" s="8" t="s">
        <v>19</v>
      </c>
      <c r="AL52" s="8"/>
      <c r="AM52" s="20">
        <v>2001</v>
      </c>
      <c r="AN52" s="42"/>
      <c r="AO52" s="20">
        <v>2002</v>
      </c>
      <c r="AP52" s="42"/>
      <c r="AQ52" s="20">
        <v>2004</v>
      </c>
      <c r="AR52" s="38"/>
      <c r="AS52" s="20">
        <v>2005</v>
      </c>
      <c r="AT52" s="38"/>
      <c r="AU52" s="20">
        <v>2006</v>
      </c>
      <c r="AV52" s="38"/>
      <c r="AW52" s="20">
        <v>2007</v>
      </c>
      <c r="AX52" s="38"/>
      <c r="AY52" s="56">
        <v>2008</v>
      </c>
    </row>
    <row r="53" spans="1:51" ht="12.75">
      <c r="A53" s="1"/>
      <c r="B53" s="1"/>
      <c r="C53" s="1"/>
      <c r="D53" s="2" t="s">
        <v>34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2"/>
      <c r="AG53" s="42"/>
      <c r="AH53" s="42"/>
      <c r="AI53" s="42"/>
      <c r="AJ53" s="42"/>
      <c r="AK53" s="1"/>
      <c r="AL53" s="1"/>
      <c r="AM53" s="1"/>
      <c r="AN53" s="42"/>
      <c r="AO53" s="1"/>
      <c r="AP53" s="42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1"/>
      <c r="C54" s="17"/>
      <c r="D54" s="1"/>
      <c r="E54" s="2" t="s">
        <v>22</v>
      </c>
      <c r="F54" s="1"/>
      <c r="G54" s="1"/>
      <c r="H54" s="17"/>
      <c r="I54" s="17">
        <v>2.62</v>
      </c>
      <c r="J54" s="17"/>
      <c r="K54" s="17">
        <v>2.54</v>
      </c>
      <c r="L54" s="17"/>
      <c r="M54" s="17">
        <v>2.81</v>
      </c>
      <c r="N54" s="17"/>
      <c r="O54" s="17">
        <v>2.65</v>
      </c>
      <c r="P54" s="17"/>
      <c r="Q54" s="17">
        <v>2.78</v>
      </c>
      <c r="R54" s="1"/>
      <c r="S54" s="17">
        <v>2.38</v>
      </c>
      <c r="T54" s="1"/>
      <c r="U54" s="17">
        <v>2.63</v>
      </c>
      <c r="V54" s="1"/>
      <c r="W54" s="17">
        <v>2.44</v>
      </c>
      <c r="X54" s="17"/>
      <c r="Y54" s="17">
        <v>2.76</v>
      </c>
      <c r="Z54" s="17"/>
      <c r="AA54" s="17">
        <v>2.73</v>
      </c>
      <c r="AB54" s="17"/>
      <c r="AC54" s="17">
        <v>2.77</v>
      </c>
      <c r="AD54" s="17"/>
      <c r="AE54" s="17">
        <v>2.55</v>
      </c>
      <c r="AF54" s="1"/>
      <c r="AG54" s="17">
        <v>2.89</v>
      </c>
      <c r="AH54" s="1"/>
      <c r="AI54" s="17">
        <v>2.77</v>
      </c>
      <c r="AJ54" s="1"/>
      <c r="AK54" s="17">
        <v>2.82</v>
      </c>
      <c r="AL54" s="17"/>
      <c r="AM54" s="17">
        <v>2.84</v>
      </c>
      <c r="AN54" s="1"/>
      <c r="AO54" s="17">
        <v>2.67</v>
      </c>
      <c r="AP54" s="1"/>
      <c r="AQ54" s="17">
        <v>2.51</v>
      </c>
      <c r="AR54" s="17"/>
      <c r="AS54" s="17">
        <v>2.87</v>
      </c>
      <c r="AT54" s="17"/>
      <c r="AU54" s="17">
        <v>2.96</v>
      </c>
      <c r="AV54" s="17"/>
      <c r="AW54" s="17">
        <v>2.99</v>
      </c>
      <c r="AX54" s="17"/>
      <c r="AY54" s="60">
        <v>2.93</v>
      </c>
    </row>
    <row r="55" spans="1:51" ht="12.75">
      <c r="A55" s="1"/>
      <c r="B55" s="1"/>
      <c r="C55" s="17"/>
      <c r="D55" s="1"/>
      <c r="E55" s="2" t="s">
        <v>23</v>
      </c>
      <c r="F55" s="1"/>
      <c r="G55" s="1"/>
      <c r="H55" s="17"/>
      <c r="I55" s="17"/>
      <c r="J55" s="17"/>
      <c r="K55" s="18" t="s">
        <v>24</v>
      </c>
      <c r="L55" s="17"/>
      <c r="M55" s="17">
        <v>3.02</v>
      </c>
      <c r="N55" s="17"/>
      <c r="O55" s="17">
        <v>2.62</v>
      </c>
      <c r="P55" s="17"/>
      <c r="Q55" s="17">
        <v>2.58</v>
      </c>
      <c r="R55" s="1"/>
      <c r="S55" s="17">
        <v>2.69</v>
      </c>
      <c r="T55" s="1"/>
      <c r="U55" s="17">
        <v>3.04</v>
      </c>
      <c r="V55" s="1"/>
      <c r="W55" s="17">
        <v>3.02</v>
      </c>
      <c r="X55" s="17"/>
      <c r="Y55" s="17">
        <v>2.63</v>
      </c>
      <c r="Z55" s="17"/>
      <c r="AA55" s="17">
        <v>2.96</v>
      </c>
      <c r="AB55" s="17"/>
      <c r="AC55" s="17">
        <v>3.01</v>
      </c>
      <c r="AD55" s="17"/>
      <c r="AE55" s="17">
        <v>2.99</v>
      </c>
      <c r="AF55" s="1"/>
      <c r="AG55" s="17">
        <v>3.04</v>
      </c>
      <c r="AH55" s="1"/>
      <c r="AI55" s="17">
        <v>2.91</v>
      </c>
      <c r="AJ55" s="1"/>
      <c r="AK55" s="17">
        <v>3.15</v>
      </c>
      <c r="AL55" s="17"/>
      <c r="AM55" s="17">
        <v>3.16</v>
      </c>
      <c r="AN55" s="1"/>
      <c r="AO55" s="17">
        <v>3.11</v>
      </c>
      <c r="AP55" s="1"/>
      <c r="AQ55" s="17">
        <v>3.41</v>
      </c>
      <c r="AR55" s="17"/>
      <c r="AS55" s="17">
        <v>3.4</v>
      </c>
      <c r="AT55" s="17"/>
      <c r="AU55" s="17">
        <v>3.33</v>
      </c>
      <c r="AV55" s="17"/>
      <c r="AW55" s="17">
        <v>3.17</v>
      </c>
      <c r="AX55" s="17"/>
      <c r="AY55" s="60">
        <v>3.05</v>
      </c>
    </row>
    <row r="56" spans="1:51" ht="12.75">
      <c r="A56" s="1"/>
      <c r="B56" s="1"/>
      <c r="C56" s="1"/>
      <c r="D56" s="1"/>
      <c r="E56" s="2" t="s">
        <v>25</v>
      </c>
      <c r="F56" s="1"/>
      <c r="G56" s="1"/>
      <c r="H56" s="1"/>
      <c r="I56" s="17">
        <v>2.96</v>
      </c>
      <c r="J56" s="17"/>
      <c r="K56" s="17">
        <v>3.07</v>
      </c>
      <c r="L56" s="17"/>
      <c r="M56" s="17">
        <v>3.02</v>
      </c>
      <c r="N56" s="17"/>
      <c r="O56" s="17">
        <v>2.76</v>
      </c>
      <c r="P56" s="17"/>
      <c r="Q56" s="17">
        <v>2.89</v>
      </c>
      <c r="R56" s="1"/>
      <c r="S56" s="17">
        <v>2.95</v>
      </c>
      <c r="T56" s="1"/>
      <c r="U56" s="17">
        <v>3.15</v>
      </c>
      <c r="V56" s="1"/>
      <c r="W56" s="17">
        <v>3.04</v>
      </c>
      <c r="X56" s="17"/>
      <c r="Y56" s="17">
        <v>2.84</v>
      </c>
      <c r="Z56" s="17"/>
      <c r="AA56" s="17">
        <v>2.87</v>
      </c>
      <c r="AB56" s="17"/>
      <c r="AC56" s="17">
        <v>2.98</v>
      </c>
      <c r="AD56" s="17"/>
      <c r="AE56" s="17">
        <v>2.95</v>
      </c>
      <c r="AF56" s="1"/>
      <c r="AG56" s="17">
        <v>3.07</v>
      </c>
      <c r="AH56" s="1"/>
      <c r="AI56" s="17">
        <v>3.14</v>
      </c>
      <c r="AJ56" s="1"/>
      <c r="AK56" s="17">
        <v>3.02</v>
      </c>
      <c r="AL56" s="17"/>
      <c r="AM56" s="17">
        <v>3.03</v>
      </c>
      <c r="AN56" s="1"/>
      <c r="AO56" s="17">
        <v>3.02</v>
      </c>
      <c r="AP56" s="1"/>
      <c r="AQ56" s="17">
        <v>3.07</v>
      </c>
      <c r="AR56" s="17"/>
      <c r="AS56" s="17">
        <v>3.21</v>
      </c>
      <c r="AT56" s="17"/>
      <c r="AU56" s="17">
        <v>3.05</v>
      </c>
      <c r="AV56" s="17"/>
      <c r="AW56" s="17">
        <v>3.08</v>
      </c>
      <c r="AX56" s="17"/>
      <c r="AY56" s="60">
        <v>3.22</v>
      </c>
    </row>
    <row r="57" spans="1:51" ht="12.75">
      <c r="A57" s="1"/>
      <c r="B57" s="1"/>
      <c r="C57" s="1"/>
      <c r="D57" s="1"/>
      <c r="E57" s="2" t="s">
        <v>26</v>
      </c>
      <c r="F57" s="1"/>
      <c r="G57" s="1"/>
      <c r="H57" s="1"/>
      <c r="I57" s="17">
        <v>3</v>
      </c>
      <c r="J57" s="17"/>
      <c r="K57" s="17">
        <v>2.76</v>
      </c>
      <c r="L57" s="17"/>
      <c r="M57" s="17">
        <v>2.56</v>
      </c>
      <c r="N57" s="17"/>
      <c r="O57" s="17">
        <v>2.7</v>
      </c>
      <c r="P57" s="17"/>
      <c r="Q57" s="17">
        <v>3.55</v>
      </c>
      <c r="R57" s="1"/>
      <c r="S57" s="17">
        <v>3.62</v>
      </c>
      <c r="T57" s="1"/>
      <c r="U57" s="18" t="s">
        <v>24</v>
      </c>
      <c r="V57" s="1"/>
      <c r="W57" s="18" t="s">
        <v>24</v>
      </c>
      <c r="X57" s="17"/>
      <c r="Y57" s="18" t="s">
        <v>24</v>
      </c>
      <c r="Z57" s="17"/>
      <c r="AA57" s="18" t="s">
        <v>24</v>
      </c>
      <c r="AB57" s="17"/>
      <c r="AC57" s="17">
        <v>1.84</v>
      </c>
      <c r="AD57" s="17"/>
      <c r="AE57" s="18" t="s">
        <v>24</v>
      </c>
      <c r="AF57" s="1"/>
      <c r="AG57" s="17">
        <v>2.72</v>
      </c>
      <c r="AH57" s="1"/>
      <c r="AI57" s="18" t="s">
        <v>24</v>
      </c>
      <c r="AJ57" s="1"/>
      <c r="AK57" s="18" t="s">
        <v>24</v>
      </c>
      <c r="AL57" s="18"/>
      <c r="AM57" s="18">
        <v>3.04</v>
      </c>
      <c r="AN57" s="1"/>
      <c r="AO57" s="18">
        <v>2.59</v>
      </c>
      <c r="AP57" s="1"/>
      <c r="AQ57" s="50" t="s">
        <v>120</v>
      </c>
      <c r="AR57" s="18"/>
      <c r="AS57" s="50" t="s">
        <v>120</v>
      </c>
      <c r="AT57" s="18"/>
      <c r="AU57" s="50" t="s">
        <v>120</v>
      </c>
      <c r="AV57" s="18"/>
      <c r="AW57" s="50" t="s">
        <v>120</v>
      </c>
      <c r="AX57" s="18"/>
      <c r="AY57" s="61"/>
    </row>
    <row r="58" spans="1:51" ht="12.75">
      <c r="A58" s="1"/>
      <c r="B58" s="1"/>
      <c r="C58" s="1"/>
      <c r="D58" s="1"/>
      <c r="E58" s="2" t="s">
        <v>27</v>
      </c>
      <c r="F58" s="1"/>
      <c r="G58" s="1"/>
      <c r="H58" s="1"/>
      <c r="I58" s="17">
        <v>2.84</v>
      </c>
      <c r="J58" s="17"/>
      <c r="K58" s="17">
        <v>2.96</v>
      </c>
      <c r="L58" s="17"/>
      <c r="M58" s="17">
        <v>2.84</v>
      </c>
      <c r="N58" s="17"/>
      <c r="O58" s="17">
        <v>2.71</v>
      </c>
      <c r="P58" s="17"/>
      <c r="Q58" s="17">
        <v>2.71</v>
      </c>
      <c r="R58" s="1"/>
      <c r="S58" s="17">
        <v>2.96</v>
      </c>
      <c r="T58" s="1"/>
      <c r="U58" s="17">
        <v>2.83</v>
      </c>
      <c r="V58" s="1"/>
      <c r="W58" s="17">
        <v>2.91</v>
      </c>
      <c r="X58" s="17"/>
      <c r="Y58" s="17">
        <v>2.76</v>
      </c>
      <c r="Z58" s="17"/>
      <c r="AA58" s="17">
        <v>2.77</v>
      </c>
      <c r="AB58" s="17"/>
      <c r="AC58" s="17">
        <v>2.82</v>
      </c>
      <c r="AD58" s="17"/>
      <c r="AE58" s="17">
        <v>2.86</v>
      </c>
      <c r="AF58" s="1"/>
      <c r="AG58" s="17">
        <v>2.85</v>
      </c>
      <c r="AH58" s="1"/>
      <c r="AI58" s="17">
        <v>2.84</v>
      </c>
      <c r="AJ58" s="1"/>
      <c r="AK58" s="17">
        <v>2.81</v>
      </c>
      <c r="AL58" s="17"/>
      <c r="AM58" s="17">
        <v>3.14</v>
      </c>
      <c r="AN58" s="1"/>
      <c r="AO58" s="17">
        <v>2.97</v>
      </c>
      <c r="AP58" s="1"/>
      <c r="AQ58" s="17">
        <v>3.2</v>
      </c>
      <c r="AR58" s="17"/>
      <c r="AS58" s="17">
        <v>3.26</v>
      </c>
      <c r="AT58" s="17"/>
      <c r="AU58" s="17">
        <v>3.19</v>
      </c>
      <c r="AV58" s="17"/>
      <c r="AW58" s="17">
        <v>3.18</v>
      </c>
      <c r="AX58" s="17"/>
      <c r="AY58" s="60">
        <v>3.41</v>
      </c>
    </row>
    <row r="59" spans="1:51" ht="12.75">
      <c r="A59" s="1"/>
      <c r="B59" s="1"/>
      <c r="C59" s="1"/>
      <c r="D59" s="1"/>
      <c r="E59" s="2" t="s">
        <v>28</v>
      </c>
      <c r="F59" s="1"/>
      <c r="G59" s="1"/>
      <c r="H59" s="1"/>
      <c r="I59" s="17">
        <v>2.81</v>
      </c>
      <c r="J59" s="17"/>
      <c r="K59" s="17">
        <v>2.83</v>
      </c>
      <c r="L59" s="17"/>
      <c r="M59" s="17">
        <v>2.9</v>
      </c>
      <c r="N59" s="17"/>
      <c r="O59" s="17">
        <v>2.82</v>
      </c>
      <c r="P59" s="17"/>
      <c r="Q59" s="17">
        <v>2.81</v>
      </c>
      <c r="R59" s="1"/>
      <c r="S59" s="17">
        <v>2.77</v>
      </c>
      <c r="T59" s="1"/>
      <c r="U59" s="17">
        <v>2.77</v>
      </c>
      <c r="V59" s="1"/>
      <c r="W59" s="17">
        <v>2.79</v>
      </c>
      <c r="X59" s="17"/>
      <c r="Y59" s="17">
        <v>2.8</v>
      </c>
      <c r="Z59" s="17"/>
      <c r="AA59" s="17">
        <v>2.78</v>
      </c>
      <c r="AB59" s="17"/>
      <c r="AC59" s="17">
        <v>2.82</v>
      </c>
      <c r="AD59" s="17"/>
      <c r="AE59" s="17">
        <v>2.82</v>
      </c>
      <c r="AF59" s="1"/>
      <c r="AG59" s="17">
        <v>2.87</v>
      </c>
      <c r="AH59" s="1"/>
      <c r="AI59" s="17">
        <v>2.94</v>
      </c>
      <c r="AJ59" s="1"/>
      <c r="AK59" s="17">
        <v>2.69</v>
      </c>
      <c r="AL59" s="17"/>
      <c r="AM59" s="17">
        <v>3.07</v>
      </c>
      <c r="AN59" s="1"/>
      <c r="AO59" s="17">
        <v>3.11</v>
      </c>
      <c r="AP59" s="1"/>
      <c r="AQ59" s="17">
        <v>3.14</v>
      </c>
      <c r="AR59" s="17"/>
      <c r="AS59" s="17">
        <v>3.15</v>
      </c>
      <c r="AT59" s="17"/>
      <c r="AU59" s="17">
        <v>3.16</v>
      </c>
      <c r="AV59" s="17"/>
      <c r="AW59" s="17">
        <v>3.18</v>
      </c>
      <c r="AX59" s="17"/>
      <c r="AY59" s="60">
        <v>3.26</v>
      </c>
    </row>
    <row r="60" spans="1:51" ht="12.75">
      <c r="A60" s="1"/>
      <c r="B60" s="1"/>
      <c r="C60" s="1"/>
      <c r="D60" s="1"/>
      <c r="E60" s="2" t="s">
        <v>29</v>
      </c>
      <c r="F60" s="1"/>
      <c r="G60" s="1"/>
      <c r="H60" s="1"/>
      <c r="I60" s="17">
        <v>2.94</v>
      </c>
      <c r="J60" s="17"/>
      <c r="K60" s="17">
        <v>2.84</v>
      </c>
      <c r="L60" s="17"/>
      <c r="M60" s="17">
        <v>2.91</v>
      </c>
      <c r="N60" s="17"/>
      <c r="O60" s="17">
        <v>2.75</v>
      </c>
      <c r="P60" s="17"/>
      <c r="Q60" s="17">
        <v>2.94</v>
      </c>
      <c r="R60" s="1"/>
      <c r="S60" s="17">
        <v>2.87</v>
      </c>
      <c r="T60" s="1"/>
      <c r="U60" s="17">
        <v>2.86</v>
      </c>
      <c r="V60" s="1"/>
      <c r="W60" s="17">
        <v>2.96</v>
      </c>
      <c r="X60" s="17"/>
      <c r="Y60" s="17">
        <v>2.82</v>
      </c>
      <c r="Z60" s="17"/>
      <c r="AA60" s="17">
        <v>2.91</v>
      </c>
      <c r="AB60" s="17"/>
      <c r="AC60" s="17">
        <v>2.87</v>
      </c>
      <c r="AD60" s="17"/>
      <c r="AE60" s="17">
        <v>2.79</v>
      </c>
      <c r="AF60" s="1"/>
      <c r="AG60" s="17">
        <v>2.92</v>
      </c>
      <c r="AH60" s="1"/>
      <c r="AI60" s="17">
        <v>3.07</v>
      </c>
      <c r="AJ60" s="1"/>
      <c r="AK60" s="17">
        <v>3.23</v>
      </c>
      <c r="AL60" s="17"/>
      <c r="AM60" s="17">
        <v>3.25</v>
      </c>
      <c r="AN60" s="1"/>
      <c r="AO60" s="17">
        <v>3.31</v>
      </c>
      <c r="AP60" s="1"/>
      <c r="AQ60" s="17">
        <v>3.38</v>
      </c>
      <c r="AR60" s="17"/>
      <c r="AS60" s="17">
        <v>3.39</v>
      </c>
      <c r="AT60" s="17"/>
      <c r="AU60" s="17">
        <v>3.42</v>
      </c>
      <c r="AV60" s="17"/>
      <c r="AW60" s="17">
        <v>3.38</v>
      </c>
      <c r="AX60" s="17"/>
      <c r="AY60" s="60">
        <v>3.5</v>
      </c>
    </row>
    <row r="61" spans="1:51" ht="12.75">
      <c r="A61" s="1"/>
      <c r="B61" s="1"/>
      <c r="C61" s="1"/>
      <c r="D61" s="1"/>
      <c r="E61" s="2" t="s">
        <v>30</v>
      </c>
      <c r="F61" s="1"/>
      <c r="G61" s="1"/>
      <c r="H61" s="1"/>
      <c r="I61" s="17">
        <v>3.05</v>
      </c>
      <c r="J61" s="17"/>
      <c r="K61" s="17">
        <v>3.02</v>
      </c>
      <c r="L61" s="17"/>
      <c r="M61" s="17">
        <v>3</v>
      </c>
      <c r="N61" s="17"/>
      <c r="O61" s="17">
        <v>2.82</v>
      </c>
      <c r="P61" s="17"/>
      <c r="Q61" s="17">
        <v>2.87</v>
      </c>
      <c r="R61" s="1"/>
      <c r="S61" s="17">
        <v>2.81</v>
      </c>
      <c r="T61" s="1"/>
      <c r="U61" s="17">
        <v>2.82</v>
      </c>
      <c r="V61" s="1"/>
      <c r="W61" s="17">
        <v>2.92</v>
      </c>
      <c r="X61" s="17"/>
      <c r="Y61" s="17">
        <v>2.72</v>
      </c>
      <c r="Z61" s="17"/>
      <c r="AA61" s="17">
        <v>2.7</v>
      </c>
      <c r="AB61" s="17"/>
      <c r="AC61" s="17">
        <v>2.42</v>
      </c>
      <c r="AD61" s="17"/>
      <c r="AE61" s="17">
        <v>2.58</v>
      </c>
      <c r="AF61" s="1"/>
      <c r="AG61" s="17">
        <v>2.65</v>
      </c>
      <c r="AH61" s="1"/>
      <c r="AI61" s="17">
        <v>2.68</v>
      </c>
      <c r="AJ61" s="1"/>
      <c r="AK61" s="17">
        <v>2.71</v>
      </c>
      <c r="AL61" s="17"/>
      <c r="AM61" s="17">
        <v>2.91</v>
      </c>
      <c r="AN61" s="1"/>
      <c r="AO61" s="17">
        <v>3.07</v>
      </c>
      <c r="AP61" s="1"/>
      <c r="AQ61" s="17">
        <v>3.05</v>
      </c>
      <c r="AR61" s="17"/>
      <c r="AS61" s="17">
        <v>2.96</v>
      </c>
      <c r="AT61" s="17"/>
      <c r="AU61" s="17">
        <v>2.95</v>
      </c>
      <c r="AV61" s="17"/>
      <c r="AW61" s="17">
        <v>3.05</v>
      </c>
      <c r="AX61" s="17"/>
      <c r="AY61" s="60">
        <v>3.04</v>
      </c>
    </row>
    <row r="62" spans="1:51" ht="12.75">
      <c r="A62" s="1"/>
      <c r="B62" s="1"/>
      <c r="C62" s="17"/>
      <c r="D62" s="1"/>
      <c r="E62" s="1"/>
      <c r="F62" s="1"/>
      <c r="G62" s="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"/>
      <c r="S62" s="17"/>
      <c r="T62" s="1"/>
      <c r="U62" s="17"/>
      <c r="V62" s="1"/>
      <c r="W62" s="17"/>
      <c r="X62" s="17"/>
      <c r="Y62" s="17"/>
      <c r="Z62" s="17"/>
      <c r="AA62" s="17"/>
      <c r="AB62" s="17"/>
      <c r="AC62" s="17"/>
      <c r="AD62" s="17"/>
      <c r="AE62" s="17"/>
      <c r="AF62" s="1"/>
      <c r="AG62" s="17"/>
      <c r="AH62" s="1"/>
      <c r="AI62" s="17"/>
      <c r="AJ62" s="1"/>
      <c r="AK62" s="17"/>
      <c r="AL62" s="17"/>
      <c r="AM62" s="17"/>
      <c r="AN62" s="1"/>
      <c r="AO62" s="17"/>
      <c r="AP62" s="1"/>
      <c r="AQ62" s="17"/>
      <c r="AR62" s="17"/>
      <c r="AS62" s="17"/>
      <c r="AT62" s="17"/>
      <c r="AU62" s="17"/>
      <c r="AV62" s="17"/>
      <c r="AW62" s="17"/>
      <c r="AX62" s="17"/>
      <c r="AY62" s="60"/>
    </row>
    <row r="63" spans="1:51" ht="12.75">
      <c r="A63" s="1"/>
      <c r="B63" s="1"/>
      <c r="C63" s="17"/>
      <c r="D63" s="1"/>
      <c r="E63" s="2" t="s">
        <v>123</v>
      </c>
      <c r="F63" s="1"/>
      <c r="G63" s="1"/>
      <c r="H63" s="17"/>
      <c r="I63" s="17">
        <v>2.66</v>
      </c>
      <c r="J63" s="17"/>
      <c r="K63" s="17">
        <v>2.66</v>
      </c>
      <c r="L63" s="17"/>
      <c r="M63" s="17">
        <v>2.69</v>
      </c>
      <c r="N63" s="17"/>
      <c r="O63" s="17">
        <v>2.7</v>
      </c>
      <c r="P63" s="17"/>
      <c r="Q63" s="17">
        <v>2.73</v>
      </c>
      <c r="R63" s="1"/>
      <c r="S63" s="17">
        <v>2.74</v>
      </c>
      <c r="T63" s="1"/>
      <c r="U63" s="17">
        <v>2.76</v>
      </c>
      <c r="V63" s="1"/>
      <c r="W63" s="17">
        <v>2.77</v>
      </c>
      <c r="X63" s="17"/>
      <c r="Y63" s="17">
        <v>2.75</v>
      </c>
      <c r="Z63" s="17"/>
      <c r="AA63" s="17">
        <v>2.75</v>
      </c>
      <c r="AB63" s="17"/>
      <c r="AC63" s="17">
        <v>2.75</v>
      </c>
      <c r="AD63" s="17"/>
      <c r="AE63" s="17">
        <v>2.74</v>
      </c>
      <c r="AF63" s="1"/>
      <c r="AG63" s="17">
        <v>2.75</v>
      </c>
      <c r="AH63" s="1"/>
      <c r="AI63" s="17">
        <v>2.77</v>
      </c>
      <c r="AJ63" s="1"/>
      <c r="AK63" s="17">
        <v>2.81</v>
      </c>
      <c r="AL63" s="17"/>
      <c r="AM63" s="17">
        <v>2.86</v>
      </c>
      <c r="AN63" s="1"/>
      <c r="AO63" s="17">
        <v>2.86</v>
      </c>
      <c r="AP63" s="1"/>
      <c r="AQ63" s="17">
        <v>2.88</v>
      </c>
      <c r="AR63" s="17"/>
      <c r="AS63" s="17">
        <v>2.9</v>
      </c>
      <c r="AT63" s="17"/>
      <c r="AU63" s="17">
        <v>2.91</v>
      </c>
      <c r="AV63" s="17"/>
      <c r="AW63" s="17">
        <v>2.92</v>
      </c>
      <c r="AX63" s="17"/>
      <c r="AY63" s="60">
        <v>2.89</v>
      </c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2" t="s">
        <v>109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6" t="s">
        <v>35</v>
      </c>
      <c r="P65" s="7"/>
      <c r="Q65" s="6" t="s">
        <v>36</v>
      </c>
      <c r="R65" s="7"/>
      <c r="S65" s="6" t="s">
        <v>37</v>
      </c>
      <c r="T65" s="7"/>
      <c r="U65" s="6" t="s">
        <v>38</v>
      </c>
      <c r="V65" s="7"/>
      <c r="W65" s="8" t="s">
        <v>39</v>
      </c>
      <c r="X65" s="9"/>
      <c r="Y65" s="8" t="s">
        <v>40</v>
      </c>
      <c r="Z65" s="9"/>
      <c r="AA65" s="8" t="s">
        <v>41</v>
      </c>
      <c r="AB65" s="9"/>
      <c r="AC65" s="8" t="s">
        <v>42</v>
      </c>
      <c r="AD65" s="9"/>
      <c r="AE65" s="8" t="s">
        <v>43</v>
      </c>
      <c r="AF65" s="41"/>
      <c r="AG65" s="39" t="s">
        <v>44</v>
      </c>
      <c r="AH65" s="41"/>
      <c r="AI65" s="39" t="s">
        <v>45</v>
      </c>
      <c r="AJ65" s="42"/>
      <c r="AK65" s="8" t="s">
        <v>46</v>
      </c>
      <c r="AL65" s="8"/>
      <c r="AM65" s="8" t="s">
        <v>111</v>
      </c>
      <c r="AN65" s="42"/>
      <c r="AO65" s="8" t="s">
        <v>114</v>
      </c>
      <c r="AP65" s="42"/>
      <c r="AQ65" s="8" t="s">
        <v>115</v>
      </c>
      <c r="AR65" s="39"/>
      <c r="AS65" s="8" t="s">
        <v>119</v>
      </c>
      <c r="AT65" s="39"/>
      <c r="AU65" s="8" t="s">
        <v>121</v>
      </c>
      <c r="AV65" s="39"/>
      <c r="AW65" s="8" t="s">
        <v>125</v>
      </c>
      <c r="AX65" s="39"/>
      <c r="AY65" s="57" t="s">
        <v>127</v>
      </c>
    </row>
    <row r="66" spans="1:51" ht="12.75">
      <c r="A66" s="1"/>
      <c r="B66" s="1"/>
      <c r="C66" s="1"/>
      <c r="D66" s="1"/>
      <c r="E66" s="2" t="s">
        <v>47</v>
      </c>
      <c r="F66" s="1"/>
      <c r="G66" s="1"/>
      <c r="H66" s="1"/>
      <c r="I66" s="13">
        <v>8</v>
      </c>
      <c r="J66" s="1"/>
      <c r="K66" s="13">
        <v>5</v>
      </c>
      <c r="L66" s="1"/>
      <c r="M66" s="13">
        <v>3</v>
      </c>
      <c r="N66" s="1"/>
      <c r="O66" s="13">
        <v>7</v>
      </c>
      <c r="P66" s="1"/>
      <c r="Q66" s="13">
        <v>2</v>
      </c>
      <c r="R66" s="1"/>
      <c r="S66" s="13">
        <v>2</v>
      </c>
      <c r="T66" s="1"/>
      <c r="U66" s="13">
        <v>3</v>
      </c>
      <c r="V66" s="1"/>
      <c r="W66" s="13">
        <v>2</v>
      </c>
      <c r="X66" s="1"/>
      <c r="Y66" s="13">
        <v>1</v>
      </c>
      <c r="Z66" s="1"/>
      <c r="AA66" s="13">
        <v>3</v>
      </c>
      <c r="AB66" s="1"/>
      <c r="AC66" s="13">
        <v>1</v>
      </c>
      <c r="AD66" s="1"/>
      <c r="AE66" s="13">
        <v>7</v>
      </c>
      <c r="AF66" s="42"/>
      <c r="AG66" s="43">
        <v>5</v>
      </c>
      <c r="AH66" s="42"/>
      <c r="AI66" s="43">
        <v>3</v>
      </c>
      <c r="AJ66" s="42"/>
      <c r="AK66" s="13">
        <v>5</v>
      </c>
      <c r="AL66" s="13"/>
      <c r="AM66" s="13">
        <v>6</v>
      </c>
      <c r="AN66" s="42"/>
      <c r="AO66" s="13">
        <v>10</v>
      </c>
      <c r="AP66" s="42"/>
      <c r="AQ66" s="13">
        <v>9</v>
      </c>
      <c r="AR66" s="13"/>
      <c r="AS66" s="13">
        <v>5</v>
      </c>
      <c r="AT66" s="13"/>
      <c r="AU66" s="13">
        <v>5</v>
      </c>
      <c r="AV66" s="13"/>
      <c r="AW66" s="13">
        <v>6</v>
      </c>
      <c r="AX66" s="13"/>
      <c r="AY66" s="13">
        <v>10</v>
      </c>
    </row>
    <row r="67" spans="1:51" ht="12.75">
      <c r="A67" s="1"/>
      <c r="B67" s="1"/>
      <c r="C67" s="1"/>
      <c r="D67" s="1"/>
      <c r="E67" s="2" t="s">
        <v>126</v>
      </c>
      <c r="F67" s="1"/>
      <c r="G67" s="1"/>
      <c r="H67" s="1"/>
      <c r="I67" s="14">
        <v>0.8</v>
      </c>
      <c r="J67" s="14"/>
      <c r="K67" s="14">
        <v>0.5</v>
      </c>
      <c r="L67" s="14"/>
      <c r="M67" s="14">
        <v>0.3</v>
      </c>
      <c r="N67" s="14"/>
      <c r="O67" s="14">
        <v>0.7</v>
      </c>
      <c r="P67" s="14"/>
      <c r="Q67" s="14">
        <v>0.2</v>
      </c>
      <c r="R67" s="1"/>
      <c r="S67" s="14">
        <v>0.2</v>
      </c>
      <c r="T67" s="1"/>
      <c r="U67" s="14">
        <v>0.3</v>
      </c>
      <c r="V67" s="1"/>
      <c r="W67" s="14">
        <v>0.2</v>
      </c>
      <c r="X67" s="14"/>
      <c r="Y67" s="14">
        <v>0.1</v>
      </c>
      <c r="Z67" s="14"/>
      <c r="AA67" s="14">
        <v>0.3</v>
      </c>
      <c r="AB67" s="14"/>
      <c r="AC67" s="14">
        <v>0.1</v>
      </c>
      <c r="AD67" s="14"/>
      <c r="AE67" s="14">
        <v>0.7</v>
      </c>
      <c r="AF67" s="1"/>
      <c r="AG67" s="14">
        <v>0.6</v>
      </c>
      <c r="AH67" s="1"/>
      <c r="AI67" s="14">
        <v>0.3</v>
      </c>
      <c r="AJ67" s="1"/>
      <c r="AK67" s="14">
        <v>0.5</v>
      </c>
      <c r="AL67" s="14"/>
      <c r="AM67" s="14">
        <v>0.6</v>
      </c>
      <c r="AN67" s="1"/>
      <c r="AO67" s="14">
        <v>1</v>
      </c>
      <c r="AP67" s="1"/>
      <c r="AQ67" s="14">
        <v>0.9</v>
      </c>
      <c r="AR67" s="14"/>
      <c r="AS67" s="14">
        <v>0.5</v>
      </c>
      <c r="AT67" s="14"/>
      <c r="AU67" s="14">
        <v>0.5</v>
      </c>
      <c r="AV67" s="14"/>
      <c r="AW67" s="14">
        <v>0.6</v>
      </c>
      <c r="AX67" s="14"/>
      <c r="AY67" s="55">
        <v>0.9</v>
      </c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2" t="s">
        <v>48</v>
      </c>
      <c r="F69" s="1"/>
      <c r="G69" s="1"/>
      <c r="H69" s="1"/>
      <c r="I69" s="13">
        <v>0</v>
      </c>
      <c r="J69" s="1"/>
      <c r="K69" s="13">
        <v>0</v>
      </c>
      <c r="L69" s="1"/>
      <c r="M69" s="13">
        <v>0</v>
      </c>
      <c r="N69" s="1"/>
      <c r="O69" s="13">
        <v>0</v>
      </c>
      <c r="P69" s="1"/>
      <c r="Q69" s="13">
        <v>0</v>
      </c>
      <c r="R69" s="1"/>
      <c r="S69" s="13">
        <v>1</v>
      </c>
      <c r="T69" s="1"/>
      <c r="U69" s="13">
        <v>0</v>
      </c>
      <c r="V69" s="1"/>
      <c r="W69" s="13">
        <v>2</v>
      </c>
      <c r="X69" s="1"/>
      <c r="Y69" s="13">
        <v>3</v>
      </c>
      <c r="Z69" s="1"/>
      <c r="AA69" s="13">
        <v>2</v>
      </c>
      <c r="AB69" s="1"/>
      <c r="AC69" s="13">
        <v>3</v>
      </c>
      <c r="AD69" s="1"/>
      <c r="AE69" s="13">
        <v>4</v>
      </c>
      <c r="AF69" s="1"/>
      <c r="AG69" s="13">
        <v>0</v>
      </c>
      <c r="AH69" s="1"/>
      <c r="AI69" s="13">
        <v>5</v>
      </c>
      <c r="AJ69" s="1"/>
      <c r="AK69" s="13">
        <v>4</v>
      </c>
      <c r="AL69" s="13"/>
      <c r="AM69" s="13">
        <v>4</v>
      </c>
      <c r="AN69" s="1"/>
      <c r="AO69" s="13">
        <v>3</v>
      </c>
      <c r="AP69" s="1"/>
      <c r="AQ69" s="13">
        <v>3</v>
      </c>
      <c r="AR69" s="13"/>
      <c r="AS69" s="13">
        <v>2</v>
      </c>
      <c r="AT69" s="13"/>
      <c r="AU69" s="13">
        <v>0</v>
      </c>
      <c r="AV69" s="13"/>
      <c r="AW69" s="13">
        <v>0</v>
      </c>
      <c r="AX69" s="13"/>
      <c r="AY69" s="13">
        <v>2</v>
      </c>
    </row>
    <row r="70" spans="1:51" ht="12.75">
      <c r="A70" s="1"/>
      <c r="B70" s="1"/>
      <c r="C70" s="1"/>
      <c r="D70" s="1"/>
      <c r="E70" s="2" t="s">
        <v>126</v>
      </c>
      <c r="F70" s="1"/>
      <c r="G70" s="1"/>
      <c r="H70" s="1"/>
      <c r="I70" s="14">
        <v>0</v>
      </c>
      <c r="J70" s="14"/>
      <c r="K70" s="14">
        <v>0</v>
      </c>
      <c r="L70" s="14"/>
      <c r="M70" s="14">
        <v>0</v>
      </c>
      <c r="N70" s="14"/>
      <c r="O70" s="14">
        <v>0</v>
      </c>
      <c r="P70" s="14"/>
      <c r="Q70" s="14">
        <v>0</v>
      </c>
      <c r="R70" s="1"/>
      <c r="S70" s="14">
        <v>0.1</v>
      </c>
      <c r="T70" s="1"/>
      <c r="U70" s="14">
        <v>0</v>
      </c>
      <c r="V70" s="1"/>
      <c r="W70" s="14">
        <v>0.2</v>
      </c>
      <c r="X70" s="14"/>
      <c r="Y70" s="14">
        <v>0.3</v>
      </c>
      <c r="Z70" s="14"/>
      <c r="AA70" s="14">
        <v>0.2</v>
      </c>
      <c r="AB70" s="14"/>
      <c r="AC70" s="14">
        <v>0.3</v>
      </c>
      <c r="AD70" s="14"/>
      <c r="AE70" s="14">
        <v>0.4</v>
      </c>
      <c r="AF70" s="1"/>
      <c r="AG70" s="14">
        <v>0</v>
      </c>
      <c r="AH70" s="1"/>
      <c r="AI70" s="14">
        <v>0.5</v>
      </c>
      <c r="AJ70" s="1"/>
      <c r="AK70" s="14">
        <v>0.4</v>
      </c>
      <c r="AL70" s="14"/>
      <c r="AM70" s="14">
        <v>0.4</v>
      </c>
      <c r="AN70" s="1"/>
      <c r="AO70" s="14">
        <v>0.3</v>
      </c>
      <c r="AP70" s="1"/>
      <c r="AQ70" s="14">
        <v>0.3</v>
      </c>
      <c r="AR70" s="14"/>
      <c r="AS70" s="14">
        <v>0.2</v>
      </c>
      <c r="AT70" s="14"/>
      <c r="AU70" s="14">
        <v>0</v>
      </c>
      <c r="AV70" s="14"/>
      <c r="AW70" s="14">
        <v>0</v>
      </c>
      <c r="AX70" s="14"/>
      <c r="AY70" s="55">
        <v>0.2</v>
      </c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2" t="s">
        <v>49</v>
      </c>
      <c r="F72" s="1"/>
      <c r="G72" s="1"/>
      <c r="H72" s="1"/>
      <c r="I72" s="13">
        <v>4</v>
      </c>
      <c r="J72" s="1"/>
      <c r="K72" s="13">
        <v>10</v>
      </c>
      <c r="L72" s="1"/>
      <c r="M72" s="13">
        <v>10</v>
      </c>
      <c r="N72" s="1"/>
      <c r="O72" s="13">
        <v>4</v>
      </c>
      <c r="P72" s="1"/>
      <c r="Q72" s="13">
        <v>6</v>
      </c>
      <c r="R72" s="1"/>
      <c r="S72" s="13">
        <v>10</v>
      </c>
      <c r="T72" s="1"/>
      <c r="U72" s="13">
        <v>5</v>
      </c>
      <c r="V72" s="1"/>
      <c r="W72" s="13">
        <v>9</v>
      </c>
      <c r="X72" s="1"/>
      <c r="Y72" s="13">
        <v>9</v>
      </c>
      <c r="Z72" s="1"/>
      <c r="AA72" s="13">
        <v>7</v>
      </c>
      <c r="AB72" s="1"/>
      <c r="AC72" s="13">
        <v>7</v>
      </c>
      <c r="AD72" s="1"/>
      <c r="AE72" s="13">
        <v>10</v>
      </c>
      <c r="AF72" s="1"/>
      <c r="AG72" s="13">
        <v>5</v>
      </c>
      <c r="AH72" s="1"/>
      <c r="AI72" s="13">
        <v>18</v>
      </c>
      <c r="AJ72" s="1"/>
      <c r="AK72" s="13">
        <v>9</v>
      </c>
      <c r="AL72" s="13"/>
      <c r="AM72" s="13">
        <v>9</v>
      </c>
      <c r="AN72" s="1"/>
      <c r="AO72" s="13">
        <v>11</v>
      </c>
      <c r="AP72" s="1"/>
      <c r="AQ72" s="13">
        <v>13</v>
      </c>
      <c r="AR72" s="13"/>
      <c r="AS72" s="13">
        <v>10</v>
      </c>
      <c r="AT72" s="13"/>
      <c r="AU72" s="13">
        <v>17</v>
      </c>
      <c r="AV72" s="13"/>
      <c r="AW72" s="13">
        <v>13</v>
      </c>
      <c r="AX72" s="13"/>
      <c r="AY72" s="13">
        <v>16</v>
      </c>
    </row>
    <row r="73" spans="1:51" ht="12.75">
      <c r="A73" s="1"/>
      <c r="B73" s="1"/>
      <c r="C73" s="1"/>
      <c r="D73" s="1"/>
      <c r="E73" s="2" t="s">
        <v>126</v>
      </c>
      <c r="F73" s="1"/>
      <c r="G73" s="1"/>
      <c r="H73" s="1"/>
      <c r="I73" s="14">
        <v>0.4</v>
      </c>
      <c r="J73" s="14"/>
      <c r="K73" s="14">
        <v>1.1</v>
      </c>
      <c r="L73" s="14"/>
      <c r="M73" s="14">
        <v>1.1</v>
      </c>
      <c r="N73" s="14"/>
      <c r="O73" s="14">
        <v>0.4</v>
      </c>
      <c r="P73" s="14"/>
      <c r="Q73" s="14">
        <v>0.7</v>
      </c>
      <c r="R73" s="1"/>
      <c r="S73" s="14">
        <v>1</v>
      </c>
      <c r="T73" s="1"/>
      <c r="U73" s="14">
        <v>0.5</v>
      </c>
      <c r="V73" s="1"/>
      <c r="W73" s="14">
        <v>0.8</v>
      </c>
      <c r="X73" s="14"/>
      <c r="Y73" s="14">
        <v>0.9</v>
      </c>
      <c r="Z73" s="14"/>
      <c r="AA73" s="14">
        <v>0.7</v>
      </c>
      <c r="AB73" s="14"/>
      <c r="AC73" s="14">
        <v>0.7</v>
      </c>
      <c r="AD73" s="14"/>
      <c r="AE73" s="14">
        <v>1</v>
      </c>
      <c r="AF73" s="1"/>
      <c r="AG73" s="14">
        <v>0.6</v>
      </c>
      <c r="AH73" s="1"/>
      <c r="AI73" s="14">
        <v>1.8</v>
      </c>
      <c r="AJ73" s="1"/>
      <c r="AK73" s="14">
        <v>1</v>
      </c>
      <c r="AL73" s="14"/>
      <c r="AM73" s="14">
        <v>1</v>
      </c>
      <c r="AN73" s="1"/>
      <c r="AO73" s="14">
        <v>1.1</v>
      </c>
      <c r="AP73" s="1"/>
      <c r="AQ73" s="14">
        <v>1.3</v>
      </c>
      <c r="AR73" s="14"/>
      <c r="AS73" s="14">
        <v>0.9</v>
      </c>
      <c r="AT73" s="14"/>
      <c r="AU73" s="14">
        <v>1.6</v>
      </c>
      <c r="AV73" s="14"/>
      <c r="AW73" s="14">
        <v>1.2</v>
      </c>
      <c r="AX73" s="14"/>
      <c r="AY73" s="55">
        <v>1.4</v>
      </c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2" t="s">
        <v>50</v>
      </c>
      <c r="F75" s="1"/>
      <c r="G75" s="1"/>
      <c r="H75" s="1"/>
      <c r="I75" s="13">
        <v>14</v>
      </c>
      <c r="J75" s="1"/>
      <c r="K75" s="13">
        <v>3</v>
      </c>
      <c r="L75" s="1"/>
      <c r="M75" s="13">
        <v>9</v>
      </c>
      <c r="N75" s="1"/>
      <c r="O75" s="13">
        <v>5</v>
      </c>
      <c r="P75" s="1"/>
      <c r="Q75" s="13">
        <v>4</v>
      </c>
      <c r="R75" s="1"/>
      <c r="S75" s="13">
        <v>3</v>
      </c>
      <c r="T75" s="1"/>
      <c r="U75" s="13">
        <v>4</v>
      </c>
      <c r="V75" s="1"/>
      <c r="W75" s="13">
        <v>7</v>
      </c>
      <c r="X75" s="1"/>
      <c r="Y75" s="13">
        <v>3</v>
      </c>
      <c r="Z75" s="1"/>
      <c r="AA75" s="13">
        <v>7</v>
      </c>
      <c r="AB75" s="1"/>
      <c r="AC75" s="13">
        <v>4</v>
      </c>
      <c r="AD75" s="1"/>
      <c r="AE75" s="13">
        <v>4</v>
      </c>
      <c r="AF75" s="1"/>
      <c r="AG75" s="13">
        <v>5</v>
      </c>
      <c r="AH75" s="1"/>
      <c r="AI75" s="13">
        <v>1</v>
      </c>
      <c r="AJ75" s="1"/>
      <c r="AK75" s="13">
        <v>5</v>
      </c>
      <c r="AL75" s="13"/>
      <c r="AM75" s="13">
        <v>5</v>
      </c>
      <c r="AN75" s="1"/>
      <c r="AO75" s="13">
        <v>5</v>
      </c>
      <c r="AP75" s="1"/>
      <c r="AQ75" s="13">
        <v>4</v>
      </c>
      <c r="AR75" s="13"/>
      <c r="AS75" s="13">
        <v>5</v>
      </c>
      <c r="AT75" s="13"/>
      <c r="AU75" s="13">
        <v>2</v>
      </c>
      <c r="AV75" s="13"/>
      <c r="AW75" s="13">
        <v>8</v>
      </c>
      <c r="AX75" s="13"/>
      <c r="AY75" s="65">
        <v>3</v>
      </c>
    </row>
    <row r="76" spans="1:51" ht="12.75">
      <c r="A76" s="1"/>
      <c r="B76" s="1"/>
      <c r="C76" s="1"/>
      <c r="D76" s="1"/>
      <c r="E76" s="2" t="s">
        <v>126</v>
      </c>
      <c r="F76" s="1"/>
      <c r="G76" s="1"/>
      <c r="H76" s="1"/>
      <c r="I76" s="14">
        <v>1.4</v>
      </c>
      <c r="J76" s="14"/>
      <c r="K76" s="14">
        <v>0.3</v>
      </c>
      <c r="L76" s="14"/>
      <c r="M76" s="14">
        <v>1</v>
      </c>
      <c r="N76" s="14"/>
      <c r="O76" s="14">
        <v>0.5</v>
      </c>
      <c r="P76" s="14"/>
      <c r="Q76" s="14">
        <v>0.5</v>
      </c>
      <c r="R76" s="1"/>
      <c r="S76" s="14">
        <v>0.3</v>
      </c>
      <c r="T76" s="1"/>
      <c r="U76" s="14">
        <v>0.4</v>
      </c>
      <c r="V76" s="1"/>
      <c r="W76" s="14">
        <v>0.6</v>
      </c>
      <c r="X76" s="14"/>
      <c r="Y76" s="14">
        <v>0.3</v>
      </c>
      <c r="Z76" s="14"/>
      <c r="AA76" s="14">
        <v>0.7</v>
      </c>
      <c r="AB76" s="14"/>
      <c r="AC76" s="14">
        <v>0.4</v>
      </c>
      <c r="AD76" s="14"/>
      <c r="AE76" s="14">
        <v>0.4</v>
      </c>
      <c r="AF76" s="1"/>
      <c r="AG76" s="14">
        <v>0.6</v>
      </c>
      <c r="AH76" s="1"/>
      <c r="AI76" s="14">
        <v>0.1</v>
      </c>
      <c r="AJ76" s="1"/>
      <c r="AK76" s="14">
        <v>0.5</v>
      </c>
      <c r="AL76" s="14"/>
      <c r="AM76" s="14">
        <v>0.5</v>
      </c>
      <c r="AN76" s="1"/>
      <c r="AO76" s="14">
        <v>0.5</v>
      </c>
      <c r="AP76" s="1"/>
      <c r="AQ76" s="14">
        <v>0.4</v>
      </c>
      <c r="AR76" s="14"/>
      <c r="AS76" s="14">
        <v>0.5</v>
      </c>
      <c r="AT76" s="14"/>
      <c r="AU76" s="14">
        <v>0.2</v>
      </c>
      <c r="AV76" s="14"/>
      <c r="AW76" s="14">
        <v>0.8</v>
      </c>
      <c r="AX76" s="14"/>
      <c r="AY76" s="55">
        <v>0.3</v>
      </c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2" t="s">
        <v>51</v>
      </c>
      <c r="F78" s="1"/>
      <c r="G78" s="1"/>
      <c r="H78" s="1"/>
      <c r="I78" s="13">
        <v>26</v>
      </c>
      <c r="J78" s="1"/>
      <c r="K78" s="13">
        <v>20</v>
      </c>
      <c r="L78" s="1"/>
      <c r="M78" s="13">
        <v>23</v>
      </c>
      <c r="N78" s="1"/>
      <c r="O78" s="13">
        <v>25</v>
      </c>
      <c r="P78" s="1"/>
      <c r="Q78" s="13">
        <v>27</v>
      </c>
      <c r="R78" s="1"/>
      <c r="S78" s="13">
        <v>27</v>
      </c>
      <c r="T78" s="1"/>
      <c r="U78" s="13">
        <v>20</v>
      </c>
      <c r="V78" s="1"/>
      <c r="W78" s="13">
        <v>22</v>
      </c>
      <c r="X78" s="1"/>
      <c r="Y78" s="13">
        <v>27</v>
      </c>
      <c r="Z78" s="1"/>
      <c r="AA78" s="13">
        <v>25</v>
      </c>
      <c r="AB78" s="1"/>
      <c r="AC78" s="13">
        <v>22</v>
      </c>
      <c r="AD78" s="1"/>
      <c r="AE78" s="13">
        <v>21</v>
      </c>
      <c r="AF78" s="1"/>
      <c r="AG78" s="13">
        <v>37</v>
      </c>
      <c r="AH78" s="1"/>
      <c r="AI78" s="13">
        <v>52</v>
      </c>
      <c r="AJ78" s="1"/>
      <c r="AK78" s="13">
        <v>37</v>
      </c>
      <c r="AL78" s="13"/>
      <c r="AM78" s="13">
        <v>46</v>
      </c>
      <c r="AN78" s="1"/>
      <c r="AO78" s="13">
        <v>58</v>
      </c>
      <c r="AP78" s="1"/>
      <c r="AQ78" s="13">
        <v>51</v>
      </c>
      <c r="AR78" s="13"/>
      <c r="AS78" s="13">
        <v>44</v>
      </c>
      <c r="AT78" s="13"/>
      <c r="AU78" s="13">
        <v>49</v>
      </c>
      <c r="AV78" s="13"/>
      <c r="AW78" s="13">
        <v>54</v>
      </c>
      <c r="AX78" s="13"/>
      <c r="AY78" s="13">
        <v>61</v>
      </c>
    </row>
    <row r="79" spans="1:51" ht="12.75">
      <c r="A79" s="1"/>
      <c r="B79" s="1"/>
      <c r="C79" s="1"/>
      <c r="D79" s="1"/>
      <c r="E79" s="2" t="s">
        <v>126</v>
      </c>
      <c r="F79" s="1"/>
      <c r="G79" s="1"/>
      <c r="H79" s="1"/>
      <c r="I79" s="14">
        <v>2.5</v>
      </c>
      <c r="J79" s="14"/>
      <c r="K79" s="14">
        <v>2.2</v>
      </c>
      <c r="L79" s="14"/>
      <c r="M79" s="14">
        <v>2.5</v>
      </c>
      <c r="N79" s="14"/>
      <c r="O79" s="14">
        <v>2.7</v>
      </c>
      <c r="P79" s="14"/>
      <c r="Q79" s="14">
        <v>3.1</v>
      </c>
      <c r="R79" s="1"/>
      <c r="S79" s="14">
        <v>2.7</v>
      </c>
      <c r="T79" s="1"/>
      <c r="U79" s="14">
        <v>1.9</v>
      </c>
      <c r="V79" s="1"/>
      <c r="W79" s="14">
        <v>2</v>
      </c>
      <c r="X79" s="14"/>
      <c r="Y79" s="14">
        <v>2.8</v>
      </c>
      <c r="Z79" s="14"/>
      <c r="AA79" s="14">
        <v>2.6</v>
      </c>
      <c r="AB79" s="14"/>
      <c r="AC79" s="14">
        <v>2.1</v>
      </c>
      <c r="AD79" s="14"/>
      <c r="AE79" s="14">
        <v>2.1</v>
      </c>
      <c r="AF79" s="1"/>
      <c r="AG79" s="14">
        <v>4.2</v>
      </c>
      <c r="AH79" s="1"/>
      <c r="AI79" s="14">
        <v>5.2</v>
      </c>
      <c r="AJ79" s="1"/>
      <c r="AK79" s="14">
        <v>4.1</v>
      </c>
      <c r="AL79" s="14"/>
      <c r="AM79" s="14">
        <v>5.1</v>
      </c>
      <c r="AN79" s="1"/>
      <c r="AO79" s="14">
        <v>5.6</v>
      </c>
      <c r="AP79" s="1"/>
      <c r="AQ79" s="14">
        <v>5.1</v>
      </c>
      <c r="AR79" s="14"/>
      <c r="AS79" s="14">
        <v>4.2</v>
      </c>
      <c r="AT79" s="14"/>
      <c r="AU79" s="14">
        <v>4.9</v>
      </c>
      <c r="AV79" s="14"/>
      <c r="AW79" s="14">
        <v>5.1</v>
      </c>
      <c r="AX79" s="14"/>
      <c r="AY79" s="55">
        <v>5.5</v>
      </c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2" t="s">
        <v>52</v>
      </c>
      <c r="F81" s="1"/>
      <c r="G81" s="1"/>
      <c r="H81" s="1"/>
      <c r="I81" s="13">
        <v>8</v>
      </c>
      <c r="J81" s="1"/>
      <c r="K81" s="13">
        <v>0</v>
      </c>
      <c r="L81" s="1"/>
      <c r="M81" s="13">
        <v>4</v>
      </c>
      <c r="N81" s="1"/>
      <c r="O81" s="13">
        <v>6</v>
      </c>
      <c r="P81" s="1"/>
      <c r="Q81" s="13">
        <v>2</v>
      </c>
      <c r="R81" s="1"/>
      <c r="S81" s="13">
        <v>2</v>
      </c>
      <c r="T81" s="1"/>
      <c r="U81" s="13">
        <v>3</v>
      </c>
      <c r="V81" s="1"/>
      <c r="W81" s="13">
        <v>4</v>
      </c>
      <c r="X81" s="1"/>
      <c r="Y81" s="13">
        <v>2</v>
      </c>
      <c r="Z81" s="1"/>
      <c r="AA81" s="13">
        <v>2</v>
      </c>
      <c r="AB81" s="1"/>
      <c r="AC81" s="13">
        <v>2</v>
      </c>
      <c r="AD81" s="1"/>
      <c r="AE81" s="13">
        <v>2</v>
      </c>
      <c r="AF81" s="1"/>
      <c r="AG81" s="13">
        <v>5</v>
      </c>
      <c r="AH81" s="1"/>
      <c r="AI81" s="13">
        <v>7</v>
      </c>
      <c r="AJ81" s="1"/>
      <c r="AK81" s="13">
        <v>2</v>
      </c>
      <c r="AL81" s="13"/>
      <c r="AM81" s="13">
        <v>6</v>
      </c>
      <c r="AN81" s="1"/>
      <c r="AO81" s="13">
        <v>6</v>
      </c>
      <c r="AP81" s="1"/>
      <c r="AQ81" s="13">
        <v>6</v>
      </c>
      <c r="AR81" s="13"/>
      <c r="AS81" s="13">
        <v>6</v>
      </c>
      <c r="AT81" s="13"/>
      <c r="AU81" s="13">
        <v>6</v>
      </c>
      <c r="AV81" s="13"/>
      <c r="AW81" s="13">
        <v>8</v>
      </c>
      <c r="AX81" s="13"/>
      <c r="AY81" s="13">
        <v>5</v>
      </c>
    </row>
    <row r="82" spans="1:51" ht="12.75">
      <c r="A82" s="1"/>
      <c r="B82" s="1"/>
      <c r="C82" s="1"/>
      <c r="D82" s="1"/>
      <c r="E82" s="2" t="s">
        <v>126</v>
      </c>
      <c r="F82" s="1"/>
      <c r="G82" s="1"/>
      <c r="H82" s="1"/>
      <c r="I82" s="14">
        <v>0.8</v>
      </c>
      <c r="J82" s="14"/>
      <c r="K82" s="14">
        <v>0</v>
      </c>
      <c r="L82" s="14"/>
      <c r="M82" s="14">
        <v>0.4</v>
      </c>
      <c r="N82" s="14"/>
      <c r="O82" s="14">
        <v>0.6</v>
      </c>
      <c r="P82" s="14"/>
      <c r="Q82" s="14">
        <v>0.2</v>
      </c>
      <c r="R82" s="14"/>
      <c r="S82" s="14">
        <v>0.2</v>
      </c>
      <c r="T82" s="1"/>
      <c r="U82" s="14">
        <v>0.3</v>
      </c>
      <c r="V82" s="1"/>
      <c r="W82" s="14">
        <v>0.4</v>
      </c>
      <c r="X82" s="14"/>
      <c r="Y82" s="14">
        <v>0.2</v>
      </c>
      <c r="Z82" s="14"/>
      <c r="AA82" s="14">
        <v>0.2</v>
      </c>
      <c r="AB82" s="14"/>
      <c r="AC82" s="14">
        <v>0.2</v>
      </c>
      <c r="AD82" s="14"/>
      <c r="AE82" s="14">
        <v>0.2</v>
      </c>
      <c r="AF82" s="1"/>
      <c r="AG82" s="14">
        <v>0.6</v>
      </c>
      <c r="AH82" s="1"/>
      <c r="AI82" s="14">
        <v>0.7</v>
      </c>
      <c r="AJ82" s="1"/>
      <c r="AK82" s="14">
        <v>0.2</v>
      </c>
      <c r="AL82" s="14"/>
      <c r="AM82" s="14">
        <v>0.6</v>
      </c>
      <c r="AN82" s="1"/>
      <c r="AO82" s="14">
        <v>0.6</v>
      </c>
      <c r="AP82" s="1"/>
      <c r="AQ82" s="14">
        <v>0.6</v>
      </c>
      <c r="AR82" s="14"/>
      <c r="AS82" s="14">
        <v>0.6</v>
      </c>
      <c r="AT82" s="14"/>
      <c r="AU82" s="14">
        <v>0.6</v>
      </c>
      <c r="AV82" s="14"/>
      <c r="AW82" s="14">
        <v>0.8</v>
      </c>
      <c r="AX82" s="14"/>
      <c r="AY82" s="55">
        <v>0.5</v>
      </c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2" t="s">
        <v>30</v>
      </c>
      <c r="F84" s="1"/>
      <c r="G84" s="1"/>
      <c r="H84" s="1"/>
      <c r="I84" s="13">
        <v>14</v>
      </c>
      <c r="J84" s="1"/>
      <c r="K84" s="13">
        <v>20</v>
      </c>
      <c r="L84" s="1"/>
      <c r="M84" s="13">
        <v>19</v>
      </c>
      <c r="N84" s="1"/>
      <c r="O84" s="13">
        <v>8</v>
      </c>
      <c r="P84" s="1"/>
      <c r="Q84" s="13">
        <v>13</v>
      </c>
      <c r="R84" s="1"/>
      <c r="S84" s="13">
        <v>13</v>
      </c>
      <c r="T84" s="1"/>
      <c r="U84" s="13">
        <v>12</v>
      </c>
      <c r="V84" s="1"/>
      <c r="W84" s="13">
        <v>6</v>
      </c>
      <c r="X84" s="1"/>
      <c r="Y84" s="13">
        <v>10</v>
      </c>
      <c r="Z84" s="1"/>
      <c r="AA84" s="13">
        <v>9</v>
      </c>
      <c r="AB84" s="1"/>
      <c r="AC84" s="13">
        <v>2</v>
      </c>
      <c r="AD84" s="1"/>
      <c r="AE84" s="13">
        <v>1</v>
      </c>
      <c r="AF84" s="1"/>
      <c r="AG84" s="13">
        <v>4</v>
      </c>
      <c r="AH84" s="1"/>
      <c r="AI84" s="13">
        <v>8</v>
      </c>
      <c r="AJ84" s="1"/>
      <c r="AK84" s="13">
        <v>10</v>
      </c>
      <c r="AL84" s="13"/>
      <c r="AM84" s="13">
        <v>5</v>
      </c>
      <c r="AN84" s="1"/>
      <c r="AO84" s="13">
        <v>13</v>
      </c>
      <c r="AP84" s="1"/>
      <c r="AQ84" s="13">
        <v>8</v>
      </c>
      <c r="AR84" s="13"/>
      <c r="AS84" s="13">
        <v>7</v>
      </c>
      <c r="AT84" s="13"/>
      <c r="AU84" s="13">
        <v>8</v>
      </c>
      <c r="AV84" s="13"/>
      <c r="AW84" s="13">
        <v>8</v>
      </c>
      <c r="AX84" s="13"/>
      <c r="AY84" s="13">
        <v>16</v>
      </c>
    </row>
    <row r="85" spans="1:51" ht="12.75">
      <c r="A85" s="1"/>
      <c r="B85" s="1"/>
      <c r="C85" s="1"/>
      <c r="D85" s="1"/>
      <c r="E85" s="2" t="s">
        <v>126</v>
      </c>
      <c r="F85" s="1"/>
      <c r="G85" s="1"/>
      <c r="H85" s="1"/>
      <c r="I85" s="14">
        <v>1.4</v>
      </c>
      <c r="J85" s="14"/>
      <c r="K85" s="14">
        <v>2.2</v>
      </c>
      <c r="L85" s="14"/>
      <c r="M85" s="14">
        <v>2.1</v>
      </c>
      <c r="N85" s="14"/>
      <c r="O85" s="14">
        <v>0.9</v>
      </c>
      <c r="P85" s="14"/>
      <c r="Q85" s="14">
        <v>1.5</v>
      </c>
      <c r="R85" s="14"/>
      <c r="S85" s="14">
        <v>1.3</v>
      </c>
      <c r="T85" s="1"/>
      <c r="U85" s="14">
        <v>1.2</v>
      </c>
      <c r="V85" s="1"/>
      <c r="W85" s="14">
        <v>0.5</v>
      </c>
      <c r="X85" s="14"/>
      <c r="Y85" s="14">
        <v>1</v>
      </c>
      <c r="Z85" s="14"/>
      <c r="AA85" s="14">
        <v>0.9</v>
      </c>
      <c r="AB85" s="14"/>
      <c r="AC85" s="14">
        <v>0.2</v>
      </c>
      <c r="AD85" s="14"/>
      <c r="AE85" s="14">
        <v>0.1</v>
      </c>
      <c r="AF85" s="1"/>
      <c r="AG85" s="14">
        <v>0.5</v>
      </c>
      <c r="AH85" s="1"/>
      <c r="AI85" s="14">
        <v>0.8</v>
      </c>
      <c r="AJ85" s="1"/>
      <c r="AK85" s="14">
        <v>1.1</v>
      </c>
      <c r="AL85" s="14"/>
      <c r="AM85" s="14">
        <v>0.5</v>
      </c>
      <c r="AN85" s="1"/>
      <c r="AO85" s="14">
        <v>1.3</v>
      </c>
      <c r="AP85" s="1"/>
      <c r="AQ85" s="14">
        <v>0.8</v>
      </c>
      <c r="AR85" s="14"/>
      <c r="AS85" s="14">
        <v>0.7</v>
      </c>
      <c r="AT85" s="14"/>
      <c r="AU85" s="14">
        <v>0.7</v>
      </c>
      <c r="AV85" s="14"/>
      <c r="AW85" s="14">
        <v>0.8</v>
      </c>
      <c r="AX85" s="14"/>
      <c r="AY85" s="55">
        <v>1.4</v>
      </c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2" t="s">
        <v>31</v>
      </c>
      <c r="F87" s="1"/>
      <c r="G87" s="1"/>
      <c r="H87" s="1"/>
      <c r="I87" s="13">
        <v>78</v>
      </c>
      <c r="J87" s="1"/>
      <c r="K87" s="13">
        <v>61</v>
      </c>
      <c r="L87" s="1"/>
      <c r="M87" s="13">
        <v>70</v>
      </c>
      <c r="N87" s="1"/>
      <c r="O87" s="13">
        <v>57</v>
      </c>
      <c r="P87" s="1"/>
      <c r="Q87" s="13">
        <v>54</v>
      </c>
      <c r="R87" s="1"/>
      <c r="S87" s="13">
        <v>60</v>
      </c>
      <c r="T87" s="1"/>
      <c r="U87" s="13">
        <v>47</v>
      </c>
      <c r="V87" s="1"/>
      <c r="W87" s="13">
        <v>52</v>
      </c>
      <c r="X87" s="1"/>
      <c r="Y87" s="13">
        <v>55</v>
      </c>
      <c r="Z87" s="1"/>
      <c r="AA87" s="13">
        <v>55</v>
      </c>
      <c r="AB87" s="1"/>
      <c r="AC87" s="13">
        <v>41</v>
      </c>
      <c r="AD87" s="1"/>
      <c r="AE87" s="13">
        <v>49</v>
      </c>
      <c r="AF87" s="1"/>
      <c r="AG87" s="13">
        <v>61</v>
      </c>
      <c r="AH87" s="1"/>
      <c r="AI87" s="13">
        <v>94</v>
      </c>
      <c r="AJ87" s="1"/>
      <c r="AK87" s="13">
        <v>72</v>
      </c>
      <c r="AL87" s="13"/>
      <c r="AM87" s="13" t="e">
        <f>AM66+AM69+#REF!+AM72+#REF!+AM75+AM78+AM81+AM84</f>
        <v>#REF!</v>
      </c>
      <c r="AN87" s="1"/>
      <c r="AO87" s="13" t="e">
        <f>AO66+AO69+#REF!+AO72+#REF!+AO75+AO78+AO81+AO84</f>
        <v>#REF!</v>
      </c>
      <c r="AP87" s="1"/>
      <c r="AQ87" s="13">
        <v>90</v>
      </c>
      <c r="AR87" s="13"/>
      <c r="AS87" s="13">
        <v>79</v>
      </c>
      <c r="AT87" s="13"/>
      <c r="AU87" s="13">
        <v>87</v>
      </c>
      <c r="AV87" s="13"/>
      <c r="AW87" s="13">
        <v>97</v>
      </c>
      <c r="AX87" s="13"/>
      <c r="AY87" s="13">
        <v>113</v>
      </c>
    </row>
    <row r="88" spans="1:51" ht="12.75">
      <c r="A88" s="1"/>
      <c r="B88" s="1"/>
      <c r="C88" s="1"/>
      <c r="D88" s="1"/>
      <c r="E88" s="2" t="s">
        <v>126</v>
      </c>
      <c r="F88" s="1"/>
      <c r="G88" s="1"/>
      <c r="H88" s="1"/>
      <c r="I88" s="14">
        <v>7.7</v>
      </c>
      <c r="J88" s="14"/>
      <c r="K88" s="14">
        <v>6.6</v>
      </c>
      <c r="L88" s="14"/>
      <c r="M88" s="14">
        <v>7.6</v>
      </c>
      <c r="N88" s="14"/>
      <c r="O88" s="14">
        <v>6</v>
      </c>
      <c r="P88" s="14"/>
      <c r="Q88" s="14">
        <v>6.2</v>
      </c>
      <c r="R88" s="1"/>
      <c r="S88" s="14">
        <v>6</v>
      </c>
      <c r="T88" s="1"/>
      <c r="U88" s="14">
        <v>4.6</v>
      </c>
      <c r="V88" s="1"/>
      <c r="W88" s="14">
        <v>4.7</v>
      </c>
      <c r="X88" s="14"/>
      <c r="Y88" s="14">
        <v>5.6</v>
      </c>
      <c r="Z88" s="14"/>
      <c r="AA88" s="14">
        <v>5.8</v>
      </c>
      <c r="AB88" s="14"/>
      <c r="AC88" s="14">
        <v>4</v>
      </c>
      <c r="AD88" s="14"/>
      <c r="AE88" s="14">
        <v>4.9</v>
      </c>
      <c r="AF88" s="1"/>
      <c r="AG88" s="14">
        <v>7.1</v>
      </c>
      <c r="AH88" s="1"/>
      <c r="AI88" s="14">
        <v>9.4</v>
      </c>
      <c r="AJ88" s="1"/>
      <c r="AK88" s="14">
        <v>7.9</v>
      </c>
      <c r="AL88" s="14"/>
      <c r="AM88" s="14" t="e">
        <f>AM67+AM70+#REF!+AM73+#REF!+AM76+AM79+AM82+AM85</f>
        <v>#REF!</v>
      </c>
      <c r="AN88" s="1"/>
      <c r="AO88" s="14">
        <v>10.3</v>
      </c>
      <c r="AP88" s="1"/>
      <c r="AQ88" s="14">
        <v>9</v>
      </c>
      <c r="AR88" s="14"/>
      <c r="AS88" s="14">
        <v>7.5</v>
      </c>
      <c r="AT88" s="14"/>
      <c r="AU88" s="14">
        <v>8.4</v>
      </c>
      <c r="AV88" s="14"/>
      <c r="AW88" s="14">
        <v>9.2</v>
      </c>
      <c r="AX88" s="14"/>
      <c r="AY88" s="55">
        <v>10.1</v>
      </c>
    </row>
    <row r="89" spans="1:51" ht="12.75">
      <c r="A89" s="1"/>
      <c r="B89" s="1"/>
      <c r="C89" s="2" t="s">
        <v>33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5" t="s">
        <v>4</v>
      </c>
      <c r="J91" s="1"/>
      <c r="K91" s="5" t="s">
        <v>4</v>
      </c>
      <c r="L91" s="1"/>
      <c r="M91" s="5" t="s">
        <v>4</v>
      </c>
      <c r="N91" s="1"/>
      <c r="O91" s="5" t="s">
        <v>4</v>
      </c>
      <c r="P91" s="1"/>
      <c r="Q91" s="5" t="s">
        <v>4</v>
      </c>
      <c r="R91" s="1"/>
      <c r="S91" s="5" t="s">
        <v>4</v>
      </c>
      <c r="T91" s="1"/>
      <c r="U91" s="5" t="s">
        <v>4</v>
      </c>
      <c r="V91" s="1"/>
      <c r="W91" s="4" t="s">
        <v>4</v>
      </c>
      <c r="X91" s="3"/>
      <c r="Y91" s="4" t="s">
        <v>4</v>
      </c>
      <c r="Z91" s="3"/>
      <c r="AA91" s="4" t="s">
        <v>4</v>
      </c>
      <c r="AB91" s="3"/>
      <c r="AC91" s="4" t="s">
        <v>4</v>
      </c>
      <c r="AD91" s="3"/>
      <c r="AE91" s="4" t="s">
        <v>4</v>
      </c>
      <c r="AF91" s="3"/>
      <c r="AG91" s="4" t="s">
        <v>4</v>
      </c>
      <c r="AH91" s="1"/>
      <c r="AI91" s="4" t="s">
        <v>4</v>
      </c>
      <c r="AJ91" s="1"/>
      <c r="AK91" s="4" t="s">
        <v>4</v>
      </c>
      <c r="AL91" s="4"/>
      <c r="AM91" s="4" t="s">
        <v>4</v>
      </c>
      <c r="AN91" s="1"/>
      <c r="AO91" s="4" t="s">
        <v>4</v>
      </c>
      <c r="AP91" s="1"/>
      <c r="AQ91" s="4" t="s">
        <v>4</v>
      </c>
      <c r="AR91" s="4"/>
      <c r="AS91" s="4" t="s">
        <v>4</v>
      </c>
      <c r="AT91" s="4"/>
      <c r="AU91" s="4" t="s">
        <v>4</v>
      </c>
      <c r="AV91" s="4"/>
      <c r="AW91" s="4" t="s">
        <v>4</v>
      </c>
      <c r="AX91" s="4"/>
      <c r="AY91" s="4" t="s">
        <v>4</v>
      </c>
    </row>
    <row r="92" spans="1:51" ht="13.5" thickBot="1">
      <c r="A92" s="1"/>
      <c r="B92" s="1"/>
      <c r="C92" s="1"/>
      <c r="D92" s="1"/>
      <c r="E92" s="1"/>
      <c r="F92" s="1"/>
      <c r="G92" s="1"/>
      <c r="H92" s="1"/>
      <c r="I92" s="5" t="s">
        <v>5</v>
      </c>
      <c r="J92" s="1"/>
      <c r="K92" s="5" t="s">
        <v>6</v>
      </c>
      <c r="L92" s="1"/>
      <c r="M92" s="6" t="s">
        <v>7</v>
      </c>
      <c r="N92" s="7"/>
      <c r="O92" s="6" t="s">
        <v>8</v>
      </c>
      <c r="P92" s="7"/>
      <c r="Q92" s="6" t="s">
        <v>9</v>
      </c>
      <c r="R92" s="7"/>
      <c r="S92" s="6" t="s">
        <v>10</v>
      </c>
      <c r="T92" s="7"/>
      <c r="U92" s="6" t="s">
        <v>11</v>
      </c>
      <c r="V92" s="7"/>
      <c r="W92" s="8" t="s">
        <v>12</v>
      </c>
      <c r="X92" s="9"/>
      <c r="Y92" s="8" t="s">
        <v>13</v>
      </c>
      <c r="Z92" s="9"/>
      <c r="AA92" s="8" t="s">
        <v>14</v>
      </c>
      <c r="AB92" s="9"/>
      <c r="AC92" s="8" t="s">
        <v>15</v>
      </c>
      <c r="AD92" s="9"/>
      <c r="AE92" s="8" t="s">
        <v>16</v>
      </c>
      <c r="AF92" s="41"/>
      <c r="AG92" s="39" t="s">
        <v>17</v>
      </c>
      <c r="AH92" s="42"/>
      <c r="AI92" s="39" t="s">
        <v>18</v>
      </c>
      <c r="AJ92" s="42"/>
      <c r="AK92" s="8" t="s">
        <v>19</v>
      </c>
      <c r="AL92" s="8"/>
      <c r="AM92" s="20">
        <v>2001</v>
      </c>
      <c r="AN92" s="42"/>
      <c r="AO92" s="20">
        <v>2002</v>
      </c>
      <c r="AP92" s="42"/>
      <c r="AQ92" s="20">
        <v>2004</v>
      </c>
      <c r="AR92" s="38"/>
      <c r="AS92" s="20">
        <v>2005</v>
      </c>
      <c r="AT92" s="38"/>
      <c r="AU92" s="20">
        <v>2006</v>
      </c>
      <c r="AV92" s="38"/>
      <c r="AW92" s="20">
        <v>2007</v>
      </c>
      <c r="AX92" s="38"/>
      <c r="AY92" s="56">
        <v>2008</v>
      </c>
    </row>
    <row r="93" spans="1:51" ht="13.5" thickBot="1">
      <c r="A93" s="1"/>
      <c r="B93" s="1"/>
      <c r="C93" s="22" t="s">
        <v>53</v>
      </c>
      <c r="D93" s="23"/>
      <c r="E93" s="23"/>
      <c r="F93" s="23"/>
      <c r="G93" s="23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2"/>
      <c r="AG93" s="42"/>
      <c r="AH93" s="42"/>
      <c r="AI93" s="42"/>
      <c r="AJ93" s="42"/>
      <c r="AK93" s="1"/>
      <c r="AL93" s="1"/>
      <c r="AM93" s="1"/>
      <c r="AN93" s="42"/>
      <c r="AO93" s="1"/>
      <c r="AP93" s="42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2" t="s">
        <v>21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B95" s="1"/>
      <c r="C95" s="1"/>
      <c r="D95" s="1"/>
      <c r="E95" s="2" t="s">
        <v>25</v>
      </c>
      <c r="F95" s="1"/>
      <c r="G95" s="1"/>
      <c r="H95" s="1"/>
      <c r="I95" s="13">
        <v>5</v>
      </c>
      <c r="J95" s="1"/>
      <c r="K95" s="13">
        <v>3</v>
      </c>
      <c r="L95" s="1"/>
      <c r="M95" s="13">
        <v>2</v>
      </c>
      <c r="N95" s="1"/>
      <c r="O95" s="13">
        <v>3</v>
      </c>
      <c r="P95" s="1"/>
      <c r="Q95" s="13">
        <v>4</v>
      </c>
      <c r="R95" s="1"/>
      <c r="S95" s="13">
        <v>3</v>
      </c>
      <c r="T95" s="1"/>
      <c r="U95" s="13">
        <v>2</v>
      </c>
      <c r="V95" s="1"/>
      <c r="W95" s="13">
        <v>0</v>
      </c>
      <c r="X95" s="1"/>
      <c r="Y95" s="13">
        <v>1</v>
      </c>
      <c r="Z95" s="1"/>
      <c r="AA95" s="13">
        <v>2</v>
      </c>
      <c r="AB95" s="1"/>
      <c r="AC95" s="13">
        <v>2</v>
      </c>
      <c r="AD95" s="1"/>
      <c r="AE95" s="13">
        <v>2</v>
      </c>
      <c r="AF95" s="1"/>
      <c r="AG95" s="13">
        <v>1</v>
      </c>
      <c r="AH95" s="1"/>
      <c r="AI95" s="13">
        <v>3</v>
      </c>
      <c r="AJ95" s="1"/>
      <c r="AK95" s="13">
        <v>6</v>
      </c>
      <c r="AL95" s="13"/>
      <c r="AM95" s="13">
        <v>8</v>
      </c>
      <c r="AN95" s="1"/>
      <c r="AO95" s="13">
        <v>14</v>
      </c>
      <c r="AP95" s="1"/>
      <c r="AQ95" s="51">
        <v>16</v>
      </c>
      <c r="AR95" s="51"/>
      <c r="AS95" s="51">
        <v>17</v>
      </c>
      <c r="AT95" s="51"/>
      <c r="AU95" s="51">
        <v>17</v>
      </c>
      <c r="AV95" s="51"/>
      <c r="AW95" s="51">
        <v>16</v>
      </c>
      <c r="AX95" s="13"/>
      <c r="AY95" s="13">
        <v>18</v>
      </c>
    </row>
    <row r="96" spans="1:51" ht="12.75">
      <c r="A96" s="1"/>
      <c r="B96" s="1"/>
      <c r="C96" s="1"/>
      <c r="D96" s="1"/>
      <c r="E96" s="2" t="s">
        <v>54</v>
      </c>
      <c r="F96" s="1"/>
      <c r="G96" s="1"/>
      <c r="H96" s="1"/>
      <c r="I96" s="13">
        <v>1</v>
      </c>
      <c r="J96" s="1"/>
      <c r="K96" s="13">
        <v>2</v>
      </c>
      <c r="L96" s="1"/>
      <c r="M96" s="13">
        <v>4</v>
      </c>
      <c r="N96" s="1"/>
      <c r="O96" s="13">
        <v>2</v>
      </c>
      <c r="P96" s="1"/>
      <c r="Q96" s="13">
        <v>1</v>
      </c>
      <c r="R96" s="1"/>
      <c r="S96" s="13">
        <v>1</v>
      </c>
      <c r="T96" s="1"/>
      <c r="U96" s="13">
        <v>1</v>
      </c>
      <c r="V96" s="1"/>
      <c r="W96" s="13">
        <v>0</v>
      </c>
      <c r="X96" s="1"/>
      <c r="Y96" s="13">
        <v>2</v>
      </c>
      <c r="Z96" s="1"/>
      <c r="AA96" s="13">
        <v>1</v>
      </c>
      <c r="AB96" s="1"/>
      <c r="AC96" s="13">
        <v>1</v>
      </c>
      <c r="AD96" s="1"/>
      <c r="AE96" s="13">
        <v>2</v>
      </c>
      <c r="AF96" s="1"/>
      <c r="AG96" s="13">
        <v>1</v>
      </c>
      <c r="AH96" s="1"/>
      <c r="AI96" s="13">
        <v>2</v>
      </c>
      <c r="AJ96" s="1"/>
      <c r="AK96" s="13">
        <v>3</v>
      </c>
      <c r="AL96" s="13"/>
      <c r="AM96" s="13">
        <v>2</v>
      </c>
      <c r="AN96" s="1"/>
      <c r="AO96" s="13">
        <v>1</v>
      </c>
      <c r="AP96" s="1"/>
      <c r="AQ96" s="51">
        <v>4</v>
      </c>
      <c r="AR96" s="51"/>
      <c r="AS96" s="51">
        <v>4</v>
      </c>
      <c r="AT96" s="51"/>
      <c r="AU96" s="51">
        <v>2</v>
      </c>
      <c r="AV96" s="51"/>
      <c r="AW96" s="51">
        <v>2</v>
      </c>
      <c r="AX96" s="13"/>
      <c r="AY96" s="13">
        <v>3</v>
      </c>
    </row>
    <row r="97" spans="1:51" ht="12.75">
      <c r="A97" s="1"/>
      <c r="B97" s="1"/>
      <c r="C97" s="1"/>
      <c r="D97" s="1"/>
      <c r="E97" s="2" t="s">
        <v>28</v>
      </c>
      <c r="F97" s="1"/>
      <c r="G97" s="1"/>
      <c r="H97" s="1"/>
      <c r="I97" s="13">
        <v>13</v>
      </c>
      <c r="J97" s="1"/>
      <c r="K97" s="13">
        <v>12</v>
      </c>
      <c r="L97" s="1"/>
      <c r="M97" s="13">
        <v>14</v>
      </c>
      <c r="N97" s="1"/>
      <c r="O97" s="13">
        <v>13</v>
      </c>
      <c r="P97" s="1"/>
      <c r="Q97" s="13">
        <v>11</v>
      </c>
      <c r="R97" s="1"/>
      <c r="S97" s="13">
        <v>12</v>
      </c>
      <c r="T97" s="1"/>
      <c r="U97" s="13">
        <v>12</v>
      </c>
      <c r="V97" s="1"/>
      <c r="W97" s="13">
        <v>13</v>
      </c>
      <c r="X97" s="1"/>
      <c r="Y97" s="13">
        <v>11</v>
      </c>
      <c r="Z97" s="1"/>
      <c r="AA97" s="13">
        <v>10</v>
      </c>
      <c r="AB97" s="1"/>
      <c r="AC97" s="13">
        <v>10</v>
      </c>
      <c r="AD97" s="1"/>
      <c r="AE97" s="13">
        <v>17</v>
      </c>
      <c r="AF97" s="1"/>
      <c r="AG97" s="13">
        <v>20</v>
      </c>
      <c r="AH97" s="1"/>
      <c r="AI97" s="13">
        <v>21</v>
      </c>
      <c r="AJ97" s="1"/>
      <c r="AK97" s="13">
        <v>13</v>
      </c>
      <c r="AL97" s="13"/>
      <c r="AM97" s="13">
        <v>2</v>
      </c>
      <c r="AN97" s="1"/>
      <c r="AO97" s="13">
        <v>24</v>
      </c>
      <c r="AP97" s="1"/>
      <c r="AQ97" s="51">
        <v>26</v>
      </c>
      <c r="AR97" s="51"/>
      <c r="AS97" s="51">
        <v>30</v>
      </c>
      <c r="AT97" s="51"/>
      <c r="AU97" s="51">
        <v>23</v>
      </c>
      <c r="AV97" s="51"/>
      <c r="AW97" s="51">
        <v>23</v>
      </c>
      <c r="AX97" s="13"/>
      <c r="AY97" s="13">
        <v>20</v>
      </c>
    </row>
    <row r="98" spans="1:51" ht="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1"/>
      <c r="B99" s="1"/>
      <c r="C99" s="1"/>
      <c r="D99" s="1"/>
      <c r="E99" s="2" t="s">
        <v>31</v>
      </c>
      <c r="F99" s="1"/>
      <c r="G99" s="1"/>
      <c r="H99" s="1"/>
      <c r="I99" s="13">
        <v>19</v>
      </c>
      <c r="J99" s="1"/>
      <c r="K99" s="13">
        <v>17</v>
      </c>
      <c r="L99" s="1"/>
      <c r="M99" s="13">
        <v>20</v>
      </c>
      <c r="N99" s="1"/>
      <c r="O99" s="13">
        <v>18</v>
      </c>
      <c r="P99" s="1"/>
      <c r="Q99" s="13">
        <v>16</v>
      </c>
      <c r="R99" s="1"/>
      <c r="S99" s="13">
        <v>16</v>
      </c>
      <c r="T99" s="1"/>
      <c r="U99" s="13">
        <v>15</v>
      </c>
      <c r="V99" s="1"/>
      <c r="W99" s="13">
        <v>13</v>
      </c>
      <c r="X99" s="1"/>
      <c r="Y99" s="13">
        <v>14</v>
      </c>
      <c r="Z99" s="1"/>
      <c r="AA99" s="13">
        <v>13</v>
      </c>
      <c r="AB99" s="1"/>
      <c r="AC99" s="13">
        <v>13</v>
      </c>
      <c r="AD99" s="1"/>
      <c r="AE99" s="13">
        <v>21</v>
      </c>
      <c r="AF99" s="1"/>
      <c r="AG99" s="13">
        <v>22</v>
      </c>
      <c r="AH99" s="1"/>
      <c r="AI99" s="16">
        <v>26</v>
      </c>
      <c r="AJ99" s="1"/>
      <c r="AK99" s="13">
        <v>22</v>
      </c>
      <c r="AL99" s="13"/>
      <c r="AM99" s="13">
        <f>SUM(AM95:AM98)</f>
        <v>12</v>
      </c>
      <c r="AN99" s="1"/>
      <c r="AO99" s="13">
        <f>SUM(AO95:AO98)</f>
        <v>39</v>
      </c>
      <c r="AP99" s="1"/>
      <c r="AQ99" s="13">
        <f>SUM(AQ95:AQ98)</f>
        <v>46</v>
      </c>
      <c r="AR99" s="13"/>
      <c r="AS99" s="13">
        <f>SUM(AS95:AS98)</f>
        <v>51</v>
      </c>
      <c r="AT99" s="13"/>
      <c r="AU99" s="13">
        <f>SUM(AU95:AU98)</f>
        <v>42</v>
      </c>
      <c r="AV99" s="13"/>
      <c r="AW99" s="13">
        <f>SUM(AW95:AW98)</f>
        <v>41</v>
      </c>
      <c r="AX99" s="13"/>
      <c r="AY99" s="13">
        <v>41</v>
      </c>
    </row>
    <row r="100" spans="1:51" ht="12.75">
      <c r="A100" s="1"/>
      <c r="B100" s="1"/>
      <c r="C100" s="1"/>
      <c r="D100" s="1"/>
      <c r="E100" s="2" t="s">
        <v>126</v>
      </c>
      <c r="F100" s="1"/>
      <c r="G100" s="1"/>
      <c r="H100" s="1"/>
      <c r="I100" s="14">
        <v>6.4</v>
      </c>
      <c r="J100" s="14"/>
      <c r="K100" s="14">
        <v>5.6</v>
      </c>
      <c r="L100" s="14"/>
      <c r="M100" s="14">
        <v>6.9</v>
      </c>
      <c r="N100" s="14"/>
      <c r="O100" s="14">
        <v>5.8</v>
      </c>
      <c r="P100" s="14"/>
      <c r="Q100" s="14">
        <v>4.7</v>
      </c>
      <c r="R100" s="1"/>
      <c r="S100" s="14">
        <v>4.9</v>
      </c>
      <c r="T100" s="1"/>
      <c r="U100" s="14">
        <v>4.6</v>
      </c>
      <c r="V100" s="1"/>
      <c r="W100" s="14">
        <v>4.3</v>
      </c>
      <c r="X100" s="14"/>
      <c r="Y100" s="14">
        <v>4.9</v>
      </c>
      <c r="Z100" s="14"/>
      <c r="AA100" s="14">
        <v>4.8</v>
      </c>
      <c r="AB100" s="14"/>
      <c r="AC100" s="14">
        <v>7.4</v>
      </c>
      <c r="AD100" s="14"/>
      <c r="AE100" s="14">
        <v>9.7</v>
      </c>
      <c r="AF100" s="14"/>
      <c r="AG100" s="14">
        <v>12.6</v>
      </c>
      <c r="AH100" s="1"/>
      <c r="AI100" s="14">
        <v>10.7</v>
      </c>
      <c r="AJ100" s="1"/>
      <c r="AK100" s="14">
        <v>7.2</v>
      </c>
      <c r="AL100" s="14"/>
      <c r="AM100" s="14">
        <v>7.8</v>
      </c>
      <c r="AN100" s="1"/>
      <c r="AO100" s="14">
        <v>9.7</v>
      </c>
      <c r="AP100" s="1"/>
      <c r="AQ100" s="14">
        <v>11.3</v>
      </c>
      <c r="AR100" s="14"/>
      <c r="AS100" s="14">
        <v>13.1</v>
      </c>
      <c r="AT100" s="14"/>
      <c r="AU100" s="14">
        <v>11.7</v>
      </c>
      <c r="AV100" s="14"/>
      <c r="AW100" s="14">
        <v>12.4</v>
      </c>
      <c r="AX100" s="14"/>
      <c r="AY100" s="55">
        <v>10.4</v>
      </c>
    </row>
    <row r="101" spans="1:51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>
      <c r="A102" s="1"/>
      <c r="B102" s="1"/>
      <c r="C102" s="1"/>
      <c r="D102" s="2" t="s">
        <v>110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6" t="s">
        <v>35</v>
      </c>
      <c r="P102" s="7"/>
      <c r="Q102" s="6" t="s">
        <v>36</v>
      </c>
      <c r="R102" s="7"/>
      <c r="S102" s="6" t="s">
        <v>37</v>
      </c>
      <c r="T102" s="7"/>
      <c r="U102" s="6" t="s">
        <v>38</v>
      </c>
      <c r="V102" s="7"/>
      <c r="W102" s="8" t="s">
        <v>39</v>
      </c>
      <c r="X102" s="9"/>
      <c r="Y102" s="8" t="s">
        <v>40</v>
      </c>
      <c r="Z102" s="9"/>
      <c r="AA102" s="8" t="s">
        <v>41</v>
      </c>
      <c r="AB102" s="9"/>
      <c r="AC102" s="8" t="s">
        <v>42</v>
      </c>
      <c r="AD102" s="9"/>
      <c r="AE102" s="8" t="s">
        <v>43</v>
      </c>
      <c r="AF102" s="41"/>
      <c r="AG102" s="39" t="s">
        <v>44</v>
      </c>
      <c r="AH102" s="41"/>
      <c r="AI102" s="39" t="s">
        <v>45</v>
      </c>
      <c r="AJ102" s="42"/>
      <c r="AK102" s="8" t="s">
        <v>46</v>
      </c>
      <c r="AL102" s="8"/>
      <c r="AM102" s="8" t="s">
        <v>111</v>
      </c>
      <c r="AN102" s="42"/>
      <c r="AO102" s="8" t="s">
        <v>114</v>
      </c>
      <c r="AP102" s="42"/>
      <c r="AQ102" s="8" t="s">
        <v>115</v>
      </c>
      <c r="AR102" s="39"/>
      <c r="AS102" s="8" t="s">
        <v>119</v>
      </c>
      <c r="AT102" s="39"/>
      <c r="AU102" s="8" t="s">
        <v>121</v>
      </c>
      <c r="AV102" s="39"/>
      <c r="AW102" s="8" t="s">
        <v>125</v>
      </c>
      <c r="AX102" s="39"/>
      <c r="AY102" s="57" t="s">
        <v>127</v>
      </c>
    </row>
    <row r="103" spans="1:51" ht="12.75">
      <c r="A103" s="1"/>
      <c r="B103" s="1"/>
      <c r="C103" s="1"/>
      <c r="D103" s="1"/>
      <c r="E103" s="2" t="s">
        <v>55</v>
      </c>
      <c r="F103" s="1"/>
      <c r="G103" s="1"/>
      <c r="H103" s="1"/>
      <c r="I103" s="13">
        <v>2</v>
      </c>
      <c r="J103" s="1"/>
      <c r="K103" s="13">
        <v>2</v>
      </c>
      <c r="L103" s="1"/>
      <c r="M103" s="13">
        <v>0</v>
      </c>
      <c r="N103" s="1"/>
      <c r="O103" s="13">
        <v>1</v>
      </c>
      <c r="P103" s="1"/>
      <c r="Q103" s="13">
        <v>2</v>
      </c>
      <c r="R103" s="1"/>
      <c r="S103" s="13">
        <v>2</v>
      </c>
      <c r="T103" s="1"/>
      <c r="U103" s="13">
        <v>1</v>
      </c>
      <c r="V103" s="1"/>
      <c r="W103" s="13">
        <v>1</v>
      </c>
      <c r="X103" s="1"/>
      <c r="Y103" s="13">
        <v>1</v>
      </c>
      <c r="Z103" s="1"/>
      <c r="AA103" s="13">
        <v>0</v>
      </c>
      <c r="AB103" s="1"/>
      <c r="AC103" s="13">
        <v>0</v>
      </c>
      <c r="AD103" s="1"/>
      <c r="AE103" s="13">
        <v>0</v>
      </c>
      <c r="AF103" s="1"/>
      <c r="AG103" s="13">
        <v>1</v>
      </c>
      <c r="AH103" s="1"/>
      <c r="AI103" s="13">
        <v>0</v>
      </c>
      <c r="AJ103" s="1"/>
      <c r="AK103" s="13">
        <v>0</v>
      </c>
      <c r="AL103" s="13"/>
      <c r="AM103" s="13">
        <v>1</v>
      </c>
      <c r="AN103" s="1"/>
      <c r="AO103" s="13">
        <v>8</v>
      </c>
      <c r="AP103" s="1"/>
      <c r="AQ103" s="13">
        <v>12</v>
      </c>
      <c r="AR103" s="13"/>
      <c r="AS103" s="13">
        <v>6</v>
      </c>
      <c r="AT103" s="13"/>
      <c r="AU103" s="13">
        <v>10</v>
      </c>
      <c r="AV103" s="13"/>
      <c r="AW103" s="13">
        <v>13</v>
      </c>
      <c r="AX103" s="13"/>
      <c r="AY103" s="59">
        <v>12</v>
      </c>
    </row>
    <row r="104" spans="1:51" ht="12.75">
      <c r="A104" s="1"/>
      <c r="B104" s="1"/>
      <c r="C104" s="1"/>
      <c r="D104" s="1"/>
      <c r="E104" s="2" t="s">
        <v>56</v>
      </c>
      <c r="F104" s="1"/>
      <c r="G104" s="1"/>
      <c r="H104" s="1"/>
      <c r="I104" s="13">
        <v>1</v>
      </c>
      <c r="J104" s="1"/>
      <c r="K104" s="13">
        <v>0</v>
      </c>
      <c r="L104" s="1"/>
      <c r="M104" s="13">
        <v>1</v>
      </c>
      <c r="N104" s="1"/>
      <c r="O104" s="13">
        <v>1</v>
      </c>
      <c r="P104" s="1"/>
      <c r="Q104" s="13">
        <v>1</v>
      </c>
      <c r="R104" s="1"/>
      <c r="S104" s="13">
        <v>0</v>
      </c>
      <c r="T104" s="1"/>
      <c r="U104" s="13">
        <v>2</v>
      </c>
      <c r="V104" s="1"/>
      <c r="W104" s="13">
        <v>0</v>
      </c>
      <c r="X104" s="1"/>
      <c r="Y104" s="13">
        <v>1</v>
      </c>
      <c r="Z104" s="1"/>
      <c r="AA104" s="13">
        <v>0</v>
      </c>
      <c r="AB104" s="1"/>
      <c r="AC104" s="13">
        <v>1</v>
      </c>
      <c r="AD104" s="1"/>
      <c r="AE104" s="13">
        <v>0</v>
      </c>
      <c r="AF104" s="1"/>
      <c r="AG104" s="13">
        <v>0</v>
      </c>
      <c r="AH104" s="1"/>
      <c r="AI104" s="13">
        <v>1</v>
      </c>
      <c r="AJ104" s="1"/>
      <c r="AK104" s="13">
        <v>0</v>
      </c>
      <c r="AL104" s="13"/>
      <c r="AM104" s="13">
        <v>0</v>
      </c>
      <c r="AN104" s="1"/>
      <c r="AO104" s="13">
        <v>0</v>
      </c>
      <c r="AP104" s="1"/>
      <c r="AQ104" s="13">
        <v>0</v>
      </c>
      <c r="AR104" s="13"/>
      <c r="AS104" s="13">
        <v>3</v>
      </c>
      <c r="AT104" s="13"/>
      <c r="AU104" s="13">
        <v>2</v>
      </c>
      <c r="AV104" s="13"/>
      <c r="AW104" s="13">
        <v>2</v>
      </c>
      <c r="AX104" s="13"/>
      <c r="AY104" s="13">
        <v>0</v>
      </c>
    </row>
    <row r="105" spans="1:51" ht="12.75">
      <c r="A105" s="1"/>
      <c r="B105" s="1"/>
      <c r="C105" s="1"/>
      <c r="D105" s="1"/>
      <c r="E105" s="2" t="s">
        <v>57</v>
      </c>
      <c r="F105" s="1"/>
      <c r="G105" s="1"/>
      <c r="H105" s="1"/>
      <c r="I105" s="13">
        <v>12</v>
      </c>
      <c r="J105" s="1"/>
      <c r="K105" s="13">
        <v>5</v>
      </c>
      <c r="L105" s="1"/>
      <c r="M105" s="13">
        <v>4</v>
      </c>
      <c r="N105" s="1"/>
      <c r="O105" s="13">
        <v>4</v>
      </c>
      <c r="P105" s="1"/>
      <c r="Q105" s="13">
        <v>11</v>
      </c>
      <c r="R105" s="1"/>
      <c r="S105" s="13">
        <v>4</v>
      </c>
      <c r="T105" s="1"/>
      <c r="U105" s="13">
        <v>8</v>
      </c>
      <c r="V105" s="1"/>
      <c r="W105" s="13">
        <v>8</v>
      </c>
      <c r="X105" s="1"/>
      <c r="Y105" s="13">
        <v>5</v>
      </c>
      <c r="Z105" s="1"/>
      <c r="AA105" s="13">
        <v>8</v>
      </c>
      <c r="AB105" s="1"/>
      <c r="AC105" s="13">
        <v>2</v>
      </c>
      <c r="AD105" s="1"/>
      <c r="AE105" s="13">
        <v>8</v>
      </c>
      <c r="AF105" s="1"/>
      <c r="AG105" s="13">
        <v>18</v>
      </c>
      <c r="AH105" s="1"/>
      <c r="AI105" s="13">
        <v>14</v>
      </c>
      <c r="AJ105" s="1"/>
      <c r="AK105" s="13">
        <v>6</v>
      </c>
      <c r="AL105" s="13"/>
      <c r="AM105" s="13">
        <v>17</v>
      </c>
      <c r="AN105" s="1"/>
      <c r="AO105" s="13">
        <v>13</v>
      </c>
      <c r="AP105" s="1"/>
      <c r="AQ105" s="13">
        <v>27</v>
      </c>
      <c r="AR105" s="13"/>
      <c r="AS105" s="13">
        <v>24</v>
      </c>
      <c r="AT105" s="13"/>
      <c r="AU105" s="13">
        <v>14</v>
      </c>
      <c r="AV105" s="13"/>
      <c r="AW105" s="13">
        <v>27</v>
      </c>
      <c r="AX105" s="13"/>
      <c r="AY105" s="13">
        <v>15</v>
      </c>
    </row>
    <row r="106" spans="1:51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>
      <c r="A107" s="1"/>
      <c r="B107" s="1"/>
      <c r="C107" s="1"/>
      <c r="D107" s="1"/>
      <c r="E107" s="2" t="s">
        <v>31</v>
      </c>
      <c r="F107" s="1"/>
      <c r="G107" s="1"/>
      <c r="H107" s="1"/>
      <c r="I107" s="13">
        <v>15</v>
      </c>
      <c r="J107" s="1"/>
      <c r="K107" s="13">
        <v>7</v>
      </c>
      <c r="L107" s="1"/>
      <c r="M107" s="13">
        <v>5</v>
      </c>
      <c r="N107" s="1"/>
      <c r="O107" s="13">
        <v>6</v>
      </c>
      <c r="P107" s="1"/>
      <c r="Q107" s="13">
        <v>14</v>
      </c>
      <c r="R107" s="1"/>
      <c r="S107" s="13">
        <v>6</v>
      </c>
      <c r="T107" s="1"/>
      <c r="U107" s="13">
        <v>11</v>
      </c>
      <c r="V107" s="1"/>
      <c r="W107" s="13">
        <v>9</v>
      </c>
      <c r="X107" s="1"/>
      <c r="Y107" s="13">
        <v>7</v>
      </c>
      <c r="Z107" s="1"/>
      <c r="AA107" s="13">
        <v>8</v>
      </c>
      <c r="AB107" s="1"/>
      <c r="AC107" s="13">
        <v>3</v>
      </c>
      <c r="AD107" s="1"/>
      <c r="AE107" s="13">
        <v>8</v>
      </c>
      <c r="AF107" s="1"/>
      <c r="AG107" s="13">
        <v>19</v>
      </c>
      <c r="AH107" s="1"/>
      <c r="AI107" s="13">
        <v>15</v>
      </c>
      <c r="AJ107" s="1"/>
      <c r="AK107" s="13">
        <v>6</v>
      </c>
      <c r="AL107" s="13"/>
      <c r="AM107" s="13">
        <f>SUM(AM103:AM106)</f>
        <v>18</v>
      </c>
      <c r="AN107" s="1"/>
      <c r="AO107" s="13">
        <f>SUM(AO103:AO106)</f>
        <v>21</v>
      </c>
      <c r="AP107" s="1"/>
      <c r="AQ107" s="13">
        <f>SUM(AQ103:AQ106)</f>
        <v>39</v>
      </c>
      <c r="AR107" s="13"/>
      <c r="AS107" s="13">
        <f>SUM(AS103:AS106)</f>
        <v>33</v>
      </c>
      <c r="AT107" s="13"/>
      <c r="AU107" s="13">
        <f>SUM(AU103:AU106)</f>
        <v>26</v>
      </c>
      <c r="AV107" s="13"/>
      <c r="AW107" s="13">
        <f>SUM(AW103:AW106)</f>
        <v>42</v>
      </c>
      <c r="AX107" s="13"/>
      <c r="AY107" s="13">
        <v>27</v>
      </c>
    </row>
    <row r="108" spans="1:51" ht="12.75">
      <c r="A108" s="1"/>
      <c r="B108" s="1"/>
      <c r="C108" s="1"/>
      <c r="D108" s="1"/>
      <c r="E108" s="2" t="s">
        <v>126</v>
      </c>
      <c r="F108" s="1"/>
      <c r="G108" s="1"/>
      <c r="H108" s="1"/>
      <c r="I108" s="14">
        <v>15.3</v>
      </c>
      <c r="J108" s="14"/>
      <c r="K108" s="14">
        <v>10.1</v>
      </c>
      <c r="L108" s="14"/>
      <c r="M108" s="14">
        <v>5.7</v>
      </c>
      <c r="N108" s="14"/>
      <c r="O108" s="14">
        <v>5.9</v>
      </c>
      <c r="P108" s="14"/>
      <c r="Q108" s="14">
        <v>11.4</v>
      </c>
      <c r="R108" s="1"/>
      <c r="S108" s="14">
        <v>4.8</v>
      </c>
      <c r="T108" s="1"/>
      <c r="U108" s="14">
        <v>9.9</v>
      </c>
      <c r="V108" s="1"/>
      <c r="W108" s="14">
        <v>5.7</v>
      </c>
      <c r="X108" s="14"/>
      <c r="Y108" s="14">
        <v>5.8</v>
      </c>
      <c r="Z108" s="14"/>
      <c r="AA108" s="14">
        <v>5.1</v>
      </c>
      <c r="AB108" s="14"/>
      <c r="AC108" s="14">
        <v>2.2</v>
      </c>
      <c r="AD108" s="14"/>
      <c r="AE108" s="14">
        <v>5.6</v>
      </c>
      <c r="AF108" s="1"/>
      <c r="AG108" s="14">
        <v>15.1</v>
      </c>
      <c r="AH108" s="1"/>
      <c r="AI108" s="14">
        <v>10.3</v>
      </c>
      <c r="AJ108" s="1"/>
      <c r="AK108" s="14">
        <v>5</v>
      </c>
      <c r="AL108" s="14"/>
      <c r="AM108" s="14">
        <v>13</v>
      </c>
      <c r="AN108" s="1"/>
      <c r="AO108" s="14">
        <v>14.1</v>
      </c>
      <c r="AP108" s="1"/>
      <c r="AQ108" s="14">
        <v>16.8</v>
      </c>
      <c r="AR108" s="14"/>
      <c r="AS108" s="14">
        <v>14.8</v>
      </c>
      <c r="AT108" s="14"/>
      <c r="AU108" s="14">
        <v>12.4</v>
      </c>
      <c r="AV108" s="14"/>
      <c r="AW108" s="14">
        <v>22.2</v>
      </c>
      <c r="AX108" s="14"/>
      <c r="AY108" s="55">
        <v>17.9</v>
      </c>
    </row>
    <row r="109" spans="1:51" ht="12" customHeight="1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thickBot="1">
      <c r="A110" s="1"/>
      <c r="B110" s="1"/>
      <c r="C110" s="22" t="s">
        <v>58</v>
      </c>
      <c r="D110" s="23"/>
      <c r="E110" s="23"/>
      <c r="F110" s="23"/>
      <c r="G110" s="23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>
      <c r="A111" s="1"/>
      <c r="B111" s="1"/>
      <c r="C111" s="1"/>
      <c r="D111" s="2" t="s">
        <v>59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>
      <c r="A112" s="1"/>
      <c r="B112" s="1"/>
      <c r="C112" s="1"/>
      <c r="D112" s="1"/>
      <c r="E112" s="2" t="s">
        <v>22</v>
      </c>
      <c r="F112" s="1"/>
      <c r="G112" s="1"/>
      <c r="H112" s="1"/>
      <c r="I112" s="13">
        <v>8</v>
      </c>
      <c r="J112" s="1"/>
      <c r="K112" s="13">
        <v>7</v>
      </c>
      <c r="L112" s="1"/>
      <c r="M112" s="13">
        <v>7</v>
      </c>
      <c r="N112" s="1"/>
      <c r="O112" s="13">
        <v>4</v>
      </c>
      <c r="P112" s="1"/>
      <c r="Q112" s="13">
        <v>4</v>
      </c>
      <c r="R112" s="1"/>
      <c r="S112" s="13">
        <v>3</v>
      </c>
      <c r="T112" s="1"/>
      <c r="U112" s="13">
        <v>4</v>
      </c>
      <c r="V112" s="1"/>
      <c r="W112" s="13">
        <v>5</v>
      </c>
      <c r="X112" s="1"/>
      <c r="Y112" s="13">
        <v>0</v>
      </c>
      <c r="Z112" s="1"/>
      <c r="AA112" s="13">
        <v>2</v>
      </c>
      <c r="AB112" s="1"/>
      <c r="AC112" s="13">
        <v>1</v>
      </c>
      <c r="AD112" s="1"/>
      <c r="AE112" s="13">
        <v>1</v>
      </c>
      <c r="AF112" s="1"/>
      <c r="AG112" s="13">
        <v>0</v>
      </c>
      <c r="AH112" s="1"/>
      <c r="AI112" s="13">
        <v>1</v>
      </c>
      <c r="AJ112" s="1"/>
      <c r="AK112" s="13">
        <v>5</v>
      </c>
      <c r="AL112" s="13"/>
      <c r="AM112" s="13">
        <v>5</v>
      </c>
      <c r="AN112" s="1"/>
      <c r="AO112" s="13">
        <v>1</v>
      </c>
      <c r="AP112" s="1"/>
      <c r="AQ112" s="13">
        <v>5</v>
      </c>
      <c r="AR112" s="13"/>
      <c r="AS112" s="13">
        <v>3</v>
      </c>
      <c r="AT112" s="13"/>
      <c r="AU112" s="13">
        <v>2</v>
      </c>
      <c r="AV112" s="13"/>
      <c r="AW112" s="13">
        <v>2</v>
      </c>
      <c r="AX112" s="13"/>
      <c r="AY112" s="13">
        <v>2</v>
      </c>
    </row>
    <row r="113" spans="1:51" ht="12.75">
      <c r="A113" s="1"/>
      <c r="B113" s="1"/>
      <c r="C113" s="1"/>
      <c r="D113" s="1"/>
      <c r="E113" s="2" t="s">
        <v>23</v>
      </c>
      <c r="F113" s="1"/>
      <c r="G113" s="1"/>
      <c r="H113" s="1"/>
      <c r="I113" s="1"/>
      <c r="J113" s="1"/>
      <c r="K113" s="1"/>
      <c r="L113" s="1"/>
      <c r="M113" s="13">
        <v>0</v>
      </c>
      <c r="N113" s="1"/>
      <c r="O113" s="13">
        <v>1</v>
      </c>
      <c r="P113" s="1"/>
      <c r="Q113" s="13">
        <v>1</v>
      </c>
      <c r="R113" s="1"/>
      <c r="S113" s="13">
        <v>3</v>
      </c>
      <c r="T113" s="1"/>
      <c r="U113" s="13">
        <v>4</v>
      </c>
      <c r="V113" s="1"/>
      <c r="W113" s="13">
        <v>5</v>
      </c>
      <c r="X113" s="1"/>
      <c r="Y113" s="13">
        <v>1</v>
      </c>
      <c r="Z113" s="1"/>
      <c r="AA113" s="13">
        <v>2</v>
      </c>
      <c r="AB113" s="1"/>
      <c r="AC113" s="13">
        <v>1</v>
      </c>
      <c r="AD113" s="1"/>
      <c r="AE113" s="13">
        <v>3</v>
      </c>
      <c r="AF113" s="1"/>
      <c r="AG113" s="13">
        <v>0</v>
      </c>
      <c r="AH113" s="1"/>
      <c r="AI113" s="13">
        <v>2</v>
      </c>
      <c r="AJ113" s="1"/>
      <c r="AK113" s="13">
        <v>2</v>
      </c>
      <c r="AL113" s="13"/>
      <c r="AM113" s="13">
        <v>6</v>
      </c>
      <c r="AN113" s="1"/>
      <c r="AO113" s="13">
        <v>5</v>
      </c>
      <c r="AP113" s="1"/>
      <c r="AQ113" s="13">
        <v>1</v>
      </c>
      <c r="AR113" s="13"/>
      <c r="AS113" s="13">
        <v>2</v>
      </c>
      <c r="AT113" s="13"/>
      <c r="AU113" s="13">
        <v>4</v>
      </c>
      <c r="AV113" s="13"/>
      <c r="AW113" s="13">
        <v>2</v>
      </c>
      <c r="AX113" s="13"/>
      <c r="AY113" s="13">
        <v>8</v>
      </c>
    </row>
    <row r="114" spans="1:51" ht="12.75">
      <c r="A114" s="1"/>
      <c r="B114" s="1"/>
      <c r="C114" s="1"/>
      <c r="D114" s="1"/>
      <c r="E114" s="2" t="s">
        <v>25</v>
      </c>
      <c r="F114" s="1"/>
      <c r="G114" s="1"/>
      <c r="H114" s="1"/>
      <c r="I114" s="13">
        <v>7</v>
      </c>
      <c r="J114" s="1"/>
      <c r="K114" s="13">
        <v>6</v>
      </c>
      <c r="L114" s="1"/>
      <c r="M114" s="13">
        <v>10</v>
      </c>
      <c r="N114" s="1"/>
      <c r="O114" s="13">
        <v>7</v>
      </c>
      <c r="P114" s="1"/>
      <c r="Q114" s="13">
        <v>8</v>
      </c>
      <c r="R114" s="1"/>
      <c r="S114" s="13">
        <v>9</v>
      </c>
      <c r="T114" s="1"/>
      <c r="U114" s="13">
        <v>9</v>
      </c>
      <c r="V114" s="1"/>
      <c r="W114" s="13">
        <v>16</v>
      </c>
      <c r="X114" s="1"/>
      <c r="Y114" s="13">
        <v>15</v>
      </c>
      <c r="Z114" s="1"/>
      <c r="AA114" s="13">
        <v>21</v>
      </c>
      <c r="AB114" s="1"/>
      <c r="AC114" s="13">
        <v>22</v>
      </c>
      <c r="AD114" s="1"/>
      <c r="AE114" s="13">
        <v>18</v>
      </c>
      <c r="AF114" s="1"/>
      <c r="AG114" s="13">
        <v>19</v>
      </c>
      <c r="AH114" s="1"/>
      <c r="AI114" s="13">
        <v>22</v>
      </c>
      <c r="AJ114" s="1"/>
      <c r="AK114" s="13">
        <v>19</v>
      </c>
      <c r="AL114" s="13"/>
      <c r="AM114" s="13">
        <v>18</v>
      </c>
      <c r="AN114" s="1"/>
      <c r="AO114" s="13">
        <v>31</v>
      </c>
      <c r="AP114" s="1"/>
      <c r="AQ114" s="13">
        <v>11</v>
      </c>
      <c r="AR114" s="13"/>
      <c r="AS114" s="13">
        <v>19</v>
      </c>
      <c r="AT114" s="13"/>
      <c r="AU114" s="13">
        <v>16</v>
      </c>
      <c r="AV114" s="13"/>
      <c r="AW114" s="13">
        <v>16</v>
      </c>
      <c r="AX114" s="13"/>
      <c r="AY114" s="13">
        <v>27</v>
      </c>
    </row>
    <row r="115" spans="1:51" ht="12.75">
      <c r="A115" s="1"/>
      <c r="B115" s="1"/>
      <c r="C115" s="1"/>
      <c r="D115" s="1"/>
      <c r="E115" s="2" t="s">
        <v>27</v>
      </c>
      <c r="F115" s="1"/>
      <c r="G115" s="1"/>
      <c r="H115" s="1"/>
      <c r="I115" s="13">
        <v>11</v>
      </c>
      <c r="J115" s="1"/>
      <c r="K115" s="13">
        <v>5</v>
      </c>
      <c r="L115" s="1"/>
      <c r="M115" s="13">
        <v>11</v>
      </c>
      <c r="N115" s="1"/>
      <c r="O115" s="13">
        <v>3</v>
      </c>
      <c r="P115" s="1"/>
      <c r="Q115" s="13">
        <v>8</v>
      </c>
      <c r="R115" s="1"/>
      <c r="S115" s="13">
        <v>4</v>
      </c>
      <c r="T115" s="1"/>
      <c r="U115" s="13">
        <v>3</v>
      </c>
      <c r="V115" s="1"/>
      <c r="W115" s="13">
        <v>5</v>
      </c>
      <c r="X115" s="1"/>
      <c r="Y115" s="13">
        <v>12</v>
      </c>
      <c r="Z115" s="1"/>
      <c r="AA115" s="13">
        <v>10</v>
      </c>
      <c r="AB115" s="1"/>
      <c r="AC115" s="13">
        <v>6</v>
      </c>
      <c r="AD115" s="1"/>
      <c r="AE115" s="13">
        <v>5</v>
      </c>
      <c r="AF115" s="1"/>
      <c r="AG115" s="13">
        <v>9</v>
      </c>
      <c r="AH115" s="1"/>
      <c r="AI115" s="13">
        <v>9</v>
      </c>
      <c r="AJ115" s="1"/>
      <c r="AK115" s="13">
        <v>11</v>
      </c>
      <c r="AL115" s="13"/>
      <c r="AM115" s="13">
        <v>7</v>
      </c>
      <c r="AN115" s="1"/>
      <c r="AO115" s="13">
        <v>6</v>
      </c>
      <c r="AP115" s="1"/>
      <c r="AQ115" s="13">
        <v>3</v>
      </c>
      <c r="AR115" s="13"/>
      <c r="AS115" s="13">
        <v>5</v>
      </c>
      <c r="AT115" s="13"/>
      <c r="AU115" s="13">
        <v>6</v>
      </c>
      <c r="AV115" s="13"/>
      <c r="AW115" s="13">
        <v>8</v>
      </c>
      <c r="AX115" s="13"/>
      <c r="AY115" s="13">
        <v>10</v>
      </c>
    </row>
    <row r="116" spans="1:51" ht="12.75">
      <c r="A116" s="1"/>
      <c r="B116" s="1"/>
      <c r="C116" s="1"/>
      <c r="D116" s="1"/>
      <c r="E116" s="2" t="s">
        <v>28</v>
      </c>
      <c r="F116" s="1"/>
      <c r="G116" s="1"/>
      <c r="H116" s="1"/>
      <c r="I116" s="13">
        <v>35</v>
      </c>
      <c r="J116" s="1"/>
      <c r="K116" s="13">
        <v>31</v>
      </c>
      <c r="L116" s="1"/>
      <c r="M116" s="13">
        <v>40</v>
      </c>
      <c r="N116" s="1"/>
      <c r="O116" s="13">
        <v>37</v>
      </c>
      <c r="P116" s="1"/>
      <c r="Q116" s="13">
        <v>41</v>
      </c>
      <c r="R116" s="1"/>
      <c r="S116" s="13">
        <v>42</v>
      </c>
      <c r="T116" s="1"/>
      <c r="U116" s="13">
        <v>29</v>
      </c>
      <c r="V116" s="1"/>
      <c r="W116" s="13">
        <v>42</v>
      </c>
      <c r="X116" s="1"/>
      <c r="Y116" s="13">
        <v>45</v>
      </c>
      <c r="Z116" s="1"/>
      <c r="AA116" s="13">
        <v>60</v>
      </c>
      <c r="AB116" s="1"/>
      <c r="AC116" s="13">
        <v>57</v>
      </c>
      <c r="AD116" s="1"/>
      <c r="AE116" s="13">
        <v>76</v>
      </c>
      <c r="AF116" s="1"/>
      <c r="AG116" s="13">
        <v>80</v>
      </c>
      <c r="AH116" s="1"/>
      <c r="AI116" s="13">
        <v>63</v>
      </c>
      <c r="AJ116" s="1"/>
      <c r="AK116" s="13">
        <v>57</v>
      </c>
      <c r="AL116" s="13"/>
      <c r="AM116" s="13">
        <v>75</v>
      </c>
      <c r="AN116" s="1"/>
      <c r="AO116" s="13">
        <v>70</v>
      </c>
      <c r="AP116" s="1"/>
      <c r="AQ116" s="13">
        <v>65</v>
      </c>
      <c r="AR116" s="13"/>
      <c r="AS116" s="13">
        <v>93</v>
      </c>
      <c r="AT116" s="13"/>
      <c r="AU116" s="13">
        <v>78</v>
      </c>
      <c r="AV116" s="13"/>
      <c r="AW116" s="13">
        <v>65</v>
      </c>
      <c r="AX116" s="13"/>
      <c r="AY116" s="13">
        <v>93</v>
      </c>
    </row>
    <row r="117" spans="1:51" ht="12.75">
      <c r="A117" s="1"/>
      <c r="B117" s="1"/>
      <c r="C117" s="1"/>
      <c r="D117" s="1"/>
      <c r="E117" s="2" t="s">
        <v>29</v>
      </c>
      <c r="F117" s="1"/>
      <c r="G117" s="1"/>
      <c r="H117" s="1"/>
      <c r="I117" s="13">
        <v>11</v>
      </c>
      <c r="J117" s="1"/>
      <c r="K117" s="13">
        <v>8</v>
      </c>
      <c r="L117" s="1"/>
      <c r="M117" s="13">
        <v>7</v>
      </c>
      <c r="N117" s="1"/>
      <c r="O117" s="13">
        <v>8</v>
      </c>
      <c r="P117" s="1"/>
      <c r="Q117" s="13">
        <v>7</v>
      </c>
      <c r="R117" s="1"/>
      <c r="S117" s="13">
        <v>9</v>
      </c>
      <c r="T117" s="1"/>
      <c r="U117" s="13">
        <v>9</v>
      </c>
      <c r="V117" s="1"/>
      <c r="W117" s="13">
        <v>4</v>
      </c>
      <c r="X117" s="1"/>
      <c r="Y117" s="13">
        <v>9</v>
      </c>
      <c r="Z117" s="1"/>
      <c r="AA117" s="13">
        <v>13</v>
      </c>
      <c r="AB117" s="1"/>
      <c r="AC117" s="13">
        <v>7</v>
      </c>
      <c r="AD117" s="1"/>
      <c r="AE117" s="13">
        <v>13</v>
      </c>
      <c r="AF117" s="1"/>
      <c r="AG117" s="13">
        <v>9</v>
      </c>
      <c r="AH117" s="1"/>
      <c r="AI117" s="13">
        <v>15</v>
      </c>
      <c r="AJ117" s="1"/>
      <c r="AK117" s="13">
        <v>5</v>
      </c>
      <c r="AL117" s="13"/>
      <c r="AM117" s="13">
        <v>11</v>
      </c>
      <c r="AN117" s="1"/>
      <c r="AO117" s="13">
        <v>3</v>
      </c>
      <c r="AP117" s="1"/>
      <c r="AQ117" s="13">
        <v>6</v>
      </c>
      <c r="AR117" s="13"/>
      <c r="AS117" s="13">
        <v>6</v>
      </c>
      <c r="AT117" s="13"/>
      <c r="AU117" s="13">
        <v>10</v>
      </c>
      <c r="AV117" s="13"/>
      <c r="AW117" s="13">
        <v>10</v>
      </c>
      <c r="AX117" s="13"/>
      <c r="AY117" s="13">
        <v>13</v>
      </c>
    </row>
    <row r="118" spans="1:51" ht="12.75">
      <c r="A118" s="1"/>
      <c r="B118" s="1"/>
      <c r="C118" s="1"/>
      <c r="D118" s="1"/>
      <c r="E118" s="2" t="s">
        <v>30</v>
      </c>
      <c r="F118" s="1"/>
      <c r="G118" s="1"/>
      <c r="H118" s="1"/>
      <c r="I118" s="13">
        <v>11</v>
      </c>
      <c r="J118" s="1"/>
      <c r="K118" s="13">
        <v>6</v>
      </c>
      <c r="L118" s="1"/>
      <c r="M118" s="13">
        <v>10</v>
      </c>
      <c r="N118" s="1"/>
      <c r="O118" s="13">
        <v>8</v>
      </c>
      <c r="P118" s="1"/>
      <c r="Q118" s="13">
        <v>7</v>
      </c>
      <c r="R118" s="1"/>
      <c r="S118" s="13">
        <v>9</v>
      </c>
      <c r="T118" s="1"/>
      <c r="U118" s="19" t="s">
        <v>24</v>
      </c>
      <c r="V118" s="1"/>
      <c r="W118" s="19" t="s">
        <v>24</v>
      </c>
      <c r="X118" s="1"/>
      <c r="Y118" s="13">
        <v>3</v>
      </c>
      <c r="Z118" s="1"/>
      <c r="AA118" s="13">
        <v>9</v>
      </c>
      <c r="AB118" s="1"/>
      <c r="AC118" s="13">
        <v>15</v>
      </c>
      <c r="AD118" s="1"/>
      <c r="AE118" s="13">
        <v>8</v>
      </c>
      <c r="AF118" s="1"/>
      <c r="AG118" s="13">
        <v>10</v>
      </c>
      <c r="AH118" s="1"/>
      <c r="AI118" s="13">
        <v>13</v>
      </c>
      <c r="AJ118" s="1"/>
      <c r="AK118" s="13">
        <v>10</v>
      </c>
      <c r="AL118" s="13"/>
      <c r="AM118" s="13">
        <v>6</v>
      </c>
      <c r="AN118" s="1"/>
      <c r="AO118" s="13">
        <v>9</v>
      </c>
      <c r="AP118" s="1"/>
      <c r="AQ118" s="13">
        <v>20</v>
      </c>
      <c r="AR118" s="13"/>
      <c r="AS118" s="13">
        <v>9</v>
      </c>
      <c r="AT118" s="13"/>
      <c r="AU118" s="13">
        <v>13</v>
      </c>
      <c r="AV118" s="13"/>
      <c r="AW118" s="13">
        <v>7</v>
      </c>
      <c r="AX118" s="13"/>
      <c r="AY118" s="13">
        <v>13</v>
      </c>
    </row>
    <row r="119" spans="1:5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>
      <c r="A120" s="1"/>
      <c r="B120" s="1"/>
      <c r="C120" s="1"/>
      <c r="D120" s="1"/>
      <c r="E120" s="2" t="s">
        <v>31</v>
      </c>
      <c r="F120" s="1"/>
      <c r="G120" s="1"/>
      <c r="H120" s="1"/>
      <c r="I120" s="13">
        <v>83</v>
      </c>
      <c r="J120" s="1"/>
      <c r="K120" s="13">
        <v>65</v>
      </c>
      <c r="L120" s="1"/>
      <c r="M120" s="13">
        <v>89</v>
      </c>
      <c r="N120" s="1"/>
      <c r="O120" s="13">
        <v>71</v>
      </c>
      <c r="P120" s="1"/>
      <c r="Q120" s="13">
        <v>71</v>
      </c>
      <c r="R120" s="1"/>
      <c r="S120" s="13">
        <v>79</v>
      </c>
      <c r="T120" s="1"/>
      <c r="U120" s="13">
        <v>58</v>
      </c>
      <c r="V120" s="1"/>
      <c r="W120" s="13">
        <v>77</v>
      </c>
      <c r="X120" s="1"/>
      <c r="Y120" s="13">
        <v>86</v>
      </c>
      <c r="Z120" s="1"/>
      <c r="AA120" s="13">
        <v>117</v>
      </c>
      <c r="AB120" s="1"/>
      <c r="AC120" s="13">
        <v>109</v>
      </c>
      <c r="AD120" s="1"/>
      <c r="AE120" s="13">
        <v>125</v>
      </c>
      <c r="AF120" s="1"/>
      <c r="AG120" s="13">
        <v>129</v>
      </c>
      <c r="AH120" s="1"/>
      <c r="AI120" s="13">
        <v>126</v>
      </c>
      <c r="AJ120" s="1"/>
      <c r="AK120" s="13">
        <v>109</v>
      </c>
      <c r="AL120" s="13"/>
      <c r="AM120" s="13">
        <f>SUM(AM112:AM119)</f>
        <v>128</v>
      </c>
      <c r="AN120" s="1"/>
      <c r="AO120" s="13">
        <f>SUM(AO112:AO119)</f>
        <v>125</v>
      </c>
      <c r="AP120" s="1"/>
      <c r="AQ120" s="13">
        <f>SUM(AQ112:AQ119)</f>
        <v>111</v>
      </c>
      <c r="AR120" s="13"/>
      <c r="AS120" s="13">
        <v>131</v>
      </c>
      <c r="AT120" s="13"/>
      <c r="AU120" s="13">
        <v>129</v>
      </c>
      <c r="AV120" s="13"/>
      <c r="AW120" s="13">
        <v>111</v>
      </c>
      <c r="AX120" s="13"/>
      <c r="AY120" s="13">
        <v>154</v>
      </c>
    </row>
    <row r="121" spans="1:5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>
      <c r="A122" s="1"/>
      <c r="B122" s="1"/>
      <c r="C122" s="1"/>
      <c r="D122" s="1"/>
      <c r="E122" s="2" t="s">
        <v>60</v>
      </c>
      <c r="F122" s="1"/>
      <c r="G122" s="1"/>
      <c r="H122" s="1"/>
      <c r="I122" s="14">
        <v>86.5</v>
      </c>
      <c r="J122" s="14"/>
      <c r="K122" s="14">
        <v>86.3</v>
      </c>
      <c r="L122" s="14"/>
      <c r="M122" s="14">
        <v>87</v>
      </c>
      <c r="N122" s="14"/>
      <c r="O122" s="14">
        <v>87.4</v>
      </c>
      <c r="P122" s="14"/>
      <c r="Q122" s="14">
        <v>87.3</v>
      </c>
      <c r="R122" s="1"/>
      <c r="S122" s="14">
        <v>86.9</v>
      </c>
      <c r="T122" s="1"/>
      <c r="U122" s="14">
        <v>87.5</v>
      </c>
      <c r="V122" s="1"/>
      <c r="W122" s="14">
        <v>87.2</v>
      </c>
      <c r="X122" s="14"/>
      <c r="Y122" s="14">
        <v>88.4</v>
      </c>
      <c r="Z122" s="14"/>
      <c r="AA122" s="14">
        <v>88.2</v>
      </c>
      <c r="AB122" s="14"/>
      <c r="AC122" s="14">
        <v>88.9</v>
      </c>
      <c r="AD122" s="14"/>
      <c r="AE122" s="14">
        <v>89</v>
      </c>
      <c r="AF122" s="1"/>
      <c r="AG122" s="14">
        <v>88.9</v>
      </c>
      <c r="AH122" s="1"/>
      <c r="AI122" s="14">
        <v>89.8</v>
      </c>
      <c r="AJ122" s="1"/>
      <c r="AK122" s="14">
        <v>89.6</v>
      </c>
      <c r="AL122" s="14"/>
      <c r="AM122" s="14">
        <v>90</v>
      </c>
      <c r="AN122" s="1"/>
      <c r="AO122" s="14">
        <v>90.4</v>
      </c>
      <c r="AP122" s="1"/>
      <c r="AQ122" s="14">
        <v>91.2</v>
      </c>
      <c r="AR122" s="14"/>
      <c r="AS122" s="14">
        <v>89.8</v>
      </c>
      <c r="AT122" s="14"/>
      <c r="AU122" s="14">
        <v>91.1</v>
      </c>
      <c r="AV122" s="14"/>
      <c r="AW122" s="14">
        <v>90.9</v>
      </c>
      <c r="AX122" s="14"/>
      <c r="AY122" s="55">
        <v>91.1</v>
      </c>
    </row>
    <row r="123" spans="1:5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>
      <c r="A124" s="1"/>
      <c r="B124" s="1"/>
      <c r="C124" s="1"/>
      <c r="D124" s="1"/>
      <c r="E124" s="2" t="s">
        <v>61</v>
      </c>
      <c r="F124" s="1"/>
      <c r="G124" s="1"/>
      <c r="H124" s="1"/>
      <c r="I124" s="13">
        <v>487</v>
      </c>
      <c r="J124" s="1"/>
      <c r="K124" s="13">
        <v>491</v>
      </c>
      <c r="L124" s="1"/>
      <c r="M124" s="13">
        <v>499</v>
      </c>
      <c r="N124" s="1"/>
      <c r="O124" s="13">
        <v>511</v>
      </c>
      <c r="P124" s="1"/>
      <c r="Q124" s="13">
        <v>511</v>
      </c>
      <c r="R124" s="1"/>
      <c r="S124" s="13">
        <v>491</v>
      </c>
      <c r="T124" s="1"/>
      <c r="U124" s="13">
        <v>488</v>
      </c>
      <c r="V124" s="1"/>
      <c r="W124" s="13">
        <v>494</v>
      </c>
      <c r="X124" s="1"/>
      <c r="Y124" s="13">
        <v>496</v>
      </c>
      <c r="Z124" s="1"/>
      <c r="AA124" s="13">
        <v>506</v>
      </c>
      <c r="AB124" s="1"/>
      <c r="AC124" s="13">
        <v>574</v>
      </c>
      <c r="AD124" s="1"/>
      <c r="AE124" s="13">
        <v>578</v>
      </c>
      <c r="AF124" s="1"/>
      <c r="AG124" s="13">
        <v>579</v>
      </c>
      <c r="AH124" s="1"/>
      <c r="AI124" s="13">
        <v>584</v>
      </c>
      <c r="AJ124" s="1"/>
      <c r="AK124" s="1">
        <v>575</v>
      </c>
      <c r="AL124" s="1"/>
      <c r="AM124" s="1">
        <v>574</v>
      </c>
      <c r="AN124" s="1"/>
      <c r="AO124" s="1">
        <v>578</v>
      </c>
      <c r="AP124" s="1"/>
      <c r="AQ124" s="1">
        <v>576</v>
      </c>
      <c r="AR124" s="1"/>
      <c r="AS124" s="1">
        <v>578</v>
      </c>
      <c r="AT124" s="1"/>
      <c r="AU124" s="1">
        <v>565</v>
      </c>
      <c r="AV124" s="1"/>
      <c r="AW124" s="1">
        <v>581</v>
      </c>
      <c r="AX124" s="1"/>
      <c r="AY124" s="1">
        <v>576</v>
      </c>
    </row>
    <row r="125" spans="1:51" ht="12.75">
      <c r="A125" s="1"/>
      <c r="B125" s="1"/>
      <c r="C125" s="1"/>
      <c r="D125" s="1"/>
      <c r="E125" s="2" t="s">
        <v>62</v>
      </c>
      <c r="F125" s="1"/>
      <c r="G125" s="1"/>
      <c r="H125" s="1"/>
      <c r="I125" s="13">
        <v>534</v>
      </c>
      <c r="J125" s="1"/>
      <c r="K125" s="13">
        <v>518</v>
      </c>
      <c r="L125" s="1"/>
      <c r="M125" s="13">
        <v>547</v>
      </c>
      <c r="N125" s="1"/>
      <c r="O125" s="13">
        <v>565</v>
      </c>
      <c r="P125" s="1"/>
      <c r="Q125" s="13">
        <v>544</v>
      </c>
      <c r="R125" s="1"/>
      <c r="S125" s="13">
        <v>549</v>
      </c>
      <c r="T125" s="1"/>
      <c r="U125" s="13">
        <v>529</v>
      </c>
      <c r="V125" s="1"/>
      <c r="W125" s="13">
        <v>526</v>
      </c>
      <c r="X125" s="1"/>
      <c r="Y125" s="13">
        <v>535</v>
      </c>
      <c r="Z125" s="1"/>
      <c r="AA125" s="13">
        <v>549</v>
      </c>
      <c r="AB125" s="1"/>
      <c r="AC125" s="13">
        <v>562</v>
      </c>
      <c r="AD125" s="1"/>
      <c r="AE125" s="13">
        <v>555</v>
      </c>
      <c r="AF125" s="1"/>
      <c r="AG125" s="13">
        <v>569</v>
      </c>
      <c r="AH125" s="1"/>
      <c r="AI125" s="13">
        <v>573</v>
      </c>
      <c r="AJ125" s="1"/>
      <c r="AK125" s="1">
        <v>566</v>
      </c>
      <c r="AL125" s="1"/>
      <c r="AM125" s="1">
        <v>570</v>
      </c>
      <c r="AN125" s="1"/>
      <c r="AO125" s="1">
        <v>577</v>
      </c>
      <c r="AP125" s="1"/>
      <c r="AQ125" s="1">
        <v>579</v>
      </c>
      <c r="AR125" s="1"/>
      <c r="AS125" s="1">
        <v>574</v>
      </c>
      <c r="AT125" s="1"/>
      <c r="AU125" s="1">
        <v>571</v>
      </c>
      <c r="AV125" s="1"/>
      <c r="AW125" s="1">
        <v>574</v>
      </c>
      <c r="AX125" s="1"/>
      <c r="AY125" s="1">
        <v>590</v>
      </c>
    </row>
    <row r="126" spans="1:51" ht="12.75">
      <c r="A126" s="1"/>
      <c r="B126" s="1"/>
      <c r="C126" s="1"/>
      <c r="D126" s="1"/>
      <c r="E126" s="2" t="s">
        <v>63</v>
      </c>
      <c r="F126" s="1"/>
      <c r="G126" s="1"/>
      <c r="H126" s="1"/>
      <c r="I126" s="13">
        <v>1021</v>
      </c>
      <c r="J126" s="1"/>
      <c r="K126" s="13">
        <v>1009</v>
      </c>
      <c r="L126" s="1"/>
      <c r="M126" s="13">
        <v>1046</v>
      </c>
      <c r="N126" s="1"/>
      <c r="O126" s="13">
        <v>1076</v>
      </c>
      <c r="P126" s="1"/>
      <c r="Q126" s="13">
        <v>1055</v>
      </c>
      <c r="R126" s="1"/>
      <c r="S126" s="13">
        <v>1040</v>
      </c>
      <c r="T126" s="1"/>
      <c r="U126" s="13">
        <v>1017</v>
      </c>
      <c r="V126" s="1"/>
      <c r="W126" s="13">
        <v>1020</v>
      </c>
      <c r="X126" s="1"/>
      <c r="Y126" s="13">
        <v>1031</v>
      </c>
      <c r="Z126" s="1"/>
      <c r="AA126" s="13">
        <v>1055</v>
      </c>
      <c r="AB126" s="1"/>
      <c r="AC126" s="13">
        <v>1136</v>
      </c>
      <c r="AD126" s="1"/>
      <c r="AE126" s="13">
        <v>1133</v>
      </c>
      <c r="AF126" s="1"/>
      <c r="AG126" s="13">
        <v>1148</v>
      </c>
      <c r="AH126" s="1"/>
      <c r="AI126" s="13">
        <v>1157</v>
      </c>
      <c r="AJ126" s="1"/>
      <c r="AK126" s="1">
        <v>1141</v>
      </c>
      <c r="AL126" s="1"/>
      <c r="AM126" s="1">
        <f>SUM(AM124:AM125)</f>
        <v>1144</v>
      </c>
      <c r="AN126" s="1"/>
      <c r="AO126" s="1">
        <f>SUM(AO124:AO125)</f>
        <v>1155</v>
      </c>
      <c r="AP126" s="1"/>
      <c r="AQ126" s="1">
        <f>SUM(AQ124:AQ125)</f>
        <v>1155</v>
      </c>
      <c r="AR126" s="1"/>
      <c r="AS126" s="1">
        <f>SUM(AS124:AS125)</f>
        <v>1152</v>
      </c>
      <c r="AT126" s="1"/>
      <c r="AU126" s="1">
        <f>SUM(AU124:AU125)</f>
        <v>1136</v>
      </c>
      <c r="AV126" s="1"/>
      <c r="AW126" s="1">
        <f>SUM(AW124:AW125)</f>
        <v>1155</v>
      </c>
      <c r="AX126" s="1"/>
      <c r="AY126" s="1">
        <v>1166</v>
      </c>
    </row>
    <row r="127" spans="1:51" ht="12.75">
      <c r="A127" s="1"/>
      <c r="B127" s="1"/>
      <c r="C127" s="2" t="s">
        <v>33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>
      <c r="A129" s="1"/>
      <c r="B129" s="1"/>
      <c r="C129" s="1"/>
      <c r="D129" s="1"/>
      <c r="E129" s="1"/>
      <c r="F129" s="1"/>
      <c r="G129" s="1"/>
      <c r="H129" s="1"/>
      <c r="I129" s="5" t="s">
        <v>4</v>
      </c>
      <c r="J129" s="1"/>
      <c r="K129" s="5" t="s">
        <v>4</v>
      </c>
      <c r="L129" s="1"/>
      <c r="M129" s="5" t="s">
        <v>4</v>
      </c>
      <c r="N129" s="1"/>
      <c r="O129" s="5" t="s">
        <v>4</v>
      </c>
      <c r="P129" s="1"/>
      <c r="Q129" s="5" t="s">
        <v>4</v>
      </c>
      <c r="R129" s="1"/>
      <c r="S129" s="5" t="s">
        <v>4</v>
      </c>
      <c r="T129" s="1"/>
      <c r="U129" s="5" t="s">
        <v>4</v>
      </c>
      <c r="V129" s="1"/>
      <c r="W129" s="4" t="s">
        <v>4</v>
      </c>
      <c r="X129" s="3"/>
      <c r="Y129" s="4" t="s">
        <v>4</v>
      </c>
      <c r="Z129" s="3"/>
      <c r="AA129" s="4" t="s">
        <v>4</v>
      </c>
      <c r="AB129" s="3"/>
      <c r="AC129" s="4" t="s">
        <v>4</v>
      </c>
      <c r="AD129" s="3"/>
      <c r="AE129" s="4" t="s">
        <v>4</v>
      </c>
      <c r="AF129" s="3"/>
      <c r="AG129" s="4" t="s">
        <v>4</v>
      </c>
      <c r="AH129" s="1"/>
      <c r="AI129" s="4" t="s">
        <v>4</v>
      </c>
      <c r="AJ129" s="1"/>
      <c r="AK129" s="4" t="s">
        <v>4</v>
      </c>
      <c r="AL129" s="4"/>
      <c r="AM129" s="4" t="s">
        <v>4</v>
      </c>
      <c r="AN129" s="1"/>
      <c r="AO129" s="4" t="s">
        <v>4</v>
      </c>
      <c r="AP129" s="1"/>
      <c r="AQ129" s="4" t="s">
        <v>4</v>
      </c>
      <c r="AR129" s="4"/>
      <c r="AS129" s="4" t="s">
        <v>4</v>
      </c>
      <c r="AT129" s="4"/>
      <c r="AU129" s="4" t="s">
        <v>4</v>
      </c>
      <c r="AV129" s="4"/>
      <c r="AW129" s="4" t="s">
        <v>4</v>
      </c>
      <c r="AX129" s="4"/>
      <c r="AY129" s="4" t="s">
        <v>4</v>
      </c>
    </row>
    <row r="130" spans="1:51" ht="12.75">
      <c r="A130" s="1"/>
      <c r="B130" s="1"/>
      <c r="C130" s="1"/>
      <c r="D130" s="1"/>
      <c r="E130" s="1"/>
      <c r="F130" s="1"/>
      <c r="G130" s="1"/>
      <c r="H130" s="1"/>
      <c r="I130" s="5" t="s">
        <v>5</v>
      </c>
      <c r="J130" s="1"/>
      <c r="K130" s="5" t="s">
        <v>6</v>
      </c>
      <c r="L130" s="1"/>
      <c r="M130" s="6" t="s">
        <v>7</v>
      </c>
      <c r="N130" s="7"/>
      <c r="O130" s="6" t="s">
        <v>8</v>
      </c>
      <c r="P130" s="7"/>
      <c r="Q130" s="6" t="s">
        <v>9</v>
      </c>
      <c r="R130" s="7"/>
      <c r="S130" s="6" t="s">
        <v>10</v>
      </c>
      <c r="T130" s="7"/>
      <c r="U130" s="6" t="s">
        <v>11</v>
      </c>
      <c r="V130" s="7"/>
      <c r="W130" s="8" t="s">
        <v>12</v>
      </c>
      <c r="X130" s="9"/>
      <c r="Y130" s="8" t="s">
        <v>13</v>
      </c>
      <c r="Z130" s="9"/>
      <c r="AA130" s="8" t="s">
        <v>14</v>
      </c>
      <c r="AB130" s="9"/>
      <c r="AC130" s="8" t="s">
        <v>15</v>
      </c>
      <c r="AD130" s="9"/>
      <c r="AE130" s="8" t="s">
        <v>16</v>
      </c>
      <c r="AF130" s="41"/>
      <c r="AG130" s="39" t="s">
        <v>17</v>
      </c>
      <c r="AH130" s="42"/>
      <c r="AI130" s="39" t="s">
        <v>18</v>
      </c>
      <c r="AJ130" s="42"/>
      <c r="AK130" s="8" t="s">
        <v>19</v>
      </c>
      <c r="AL130" s="8"/>
      <c r="AM130" s="20">
        <v>2001</v>
      </c>
      <c r="AN130" s="42"/>
      <c r="AO130" s="20">
        <v>2002</v>
      </c>
      <c r="AP130" s="42"/>
      <c r="AQ130" s="20">
        <v>2004</v>
      </c>
      <c r="AR130" s="38"/>
      <c r="AS130" s="20">
        <v>2005</v>
      </c>
      <c r="AT130" s="38"/>
      <c r="AU130" s="20">
        <v>2006</v>
      </c>
      <c r="AV130" s="38"/>
      <c r="AW130" s="20">
        <v>2007</v>
      </c>
      <c r="AX130" s="38"/>
      <c r="AY130" s="56">
        <v>2008</v>
      </c>
    </row>
    <row r="131" spans="1:51" ht="12.75">
      <c r="A131" s="1"/>
      <c r="B131" s="1"/>
      <c r="C131" s="1"/>
      <c r="D131" s="2" t="s">
        <v>64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42"/>
      <c r="AG131" s="42"/>
      <c r="AH131" s="42"/>
      <c r="AI131" s="42"/>
      <c r="AJ131" s="42"/>
      <c r="AK131" s="1"/>
      <c r="AL131" s="1"/>
      <c r="AM131" s="1"/>
      <c r="AN131" s="42"/>
      <c r="AO131" s="1"/>
      <c r="AP131" s="42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>
      <c r="A132" s="1"/>
      <c r="B132" s="1"/>
      <c r="C132" s="1"/>
      <c r="D132" s="1"/>
      <c r="E132" s="2" t="s">
        <v>22</v>
      </c>
      <c r="F132" s="1"/>
      <c r="G132" s="1"/>
      <c r="H132" s="1"/>
      <c r="I132" s="13">
        <v>1</v>
      </c>
      <c r="J132" s="1"/>
      <c r="K132" s="13">
        <v>5</v>
      </c>
      <c r="L132" s="1"/>
      <c r="M132" s="13">
        <v>1</v>
      </c>
      <c r="N132" s="1"/>
      <c r="O132" s="13">
        <v>1</v>
      </c>
      <c r="P132" s="1"/>
      <c r="Q132" s="13">
        <v>0</v>
      </c>
      <c r="R132" s="1"/>
      <c r="S132" s="13">
        <v>0</v>
      </c>
      <c r="T132" s="1"/>
      <c r="U132" s="13">
        <v>0</v>
      </c>
      <c r="V132" s="1"/>
      <c r="W132" s="13">
        <v>0</v>
      </c>
      <c r="X132" s="1"/>
      <c r="Y132" s="13">
        <v>1</v>
      </c>
      <c r="Z132" s="1"/>
      <c r="AA132" s="13">
        <v>0</v>
      </c>
      <c r="AB132" s="1"/>
      <c r="AC132" s="13">
        <v>0</v>
      </c>
      <c r="AD132" s="1"/>
      <c r="AE132" s="13">
        <v>0</v>
      </c>
      <c r="AF132" s="1"/>
      <c r="AG132" s="13">
        <v>1</v>
      </c>
      <c r="AH132" s="1"/>
      <c r="AI132" s="13">
        <v>0</v>
      </c>
      <c r="AJ132" s="1"/>
      <c r="AK132" s="13">
        <v>0</v>
      </c>
      <c r="AL132" s="13"/>
      <c r="AM132" s="13">
        <v>0</v>
      </c>
      <c r="AN132" s="1"/>
      <c r="AO132" s="13">
        <v>0</v>
      </c>
      <c r="AP132" s="1"/>
      <c r="AQ132" s="13">
        <v>2</v>
      </c>
      <c r="AR132" s="13"/>
      <c r="AS132" s="13">
        <v>0</v>
      </c>
      <c r="AT132" s="13"/>
      <c r="AU132" s="13">
        <v>0</v>
      </c>
      <c r="AV132" s="13"/>
      <c r="AW132" s="13">
        <v>0</v>
      </c>
      <c r="AX132" s="13"/>
      <c r="AY132" s="13">
        <v>0</v>
      </c>
    </row>
    <row r="133" spans="1:51" ht="12.75">
      <c r="A133" s="1"/>
      <c r="B133" s="1"/>
      <c r="C133" s="1"/>
      <c r="D133" s="1"/>
      <c r="E133" s="2" t="s">
        <v>23</v>
      </c>
      <c r="F133" s="1"/>
      <c r="G133" s="1"/>
      <c r="H133" s="1"/>
      <c r="I133" s="1"/>
      <c r="J133" s="1"/>
      <c r="K133" s="1"/>
      <c r="L133" s="1"/>
      <c r="M133" s="13">
        <v>1</v>
      </c>
      <c r="N133" s="1"/>
      <c r="O133" s="13">
        <v>1</v>
      </c>
      <c r="P133" s="1"/>
      <c r="Q133" s="13">
        <v>0</v>
      </c>
      <c r="R133" s="1"/>
      <c r="S133" s="13">
        <v>0</v>
      </c>
      <c r="T133" s="1"/>
      <c r="U133" s="13">
        <v>0</v>
      </c>
      <c r="V133" s="1"/>
      <c r="W133" s="13">
        <v>0</v>
      </c>
      <c r="X133" s="1"/>
      <c r="Y133" s="13">
        <v>0</v>
      </c>
      <c r="Z133" s="1"/>
      <c r="AA133" s="13">
        <v>1</v>
      </c>
      <c r="AB133" s="1"/>
      <c r="AC133" s="13">
        <v>0</v>
      </c>
      <c r="AD133" s="1"/>
      <c r="AE133" s="13">
        <v>1</v>
      </c>
      <c r="AF133" s="1"/>
      <c r="AG133" s="13">
        <v>0</v>
      </c>
      <c r="AH133" s="1"/>
      <c r="AI133" s="13">
        <v>0</v>
      </c>
      <c r="AJ133" s="1"/>
      <c r="AK133" s="13">
        <v>0</v>
      </c>
      <c r="AL133" s="13"/>
      <c r="AM133" s="13">
        <v>0</v>
      </c>
      <c r="AN133" s="1"/>
      <c r="AO133" s="13">
        <v>3</v>
      </c>
      <c r="AP133" s="1"/>
      <c r="AQ133" s="13">
        <v>0</v>
      </c>
      <c r="AR133" s="13"/>
      <c r="AS133" s="13">
        <v>2</v>
      </c>
      <c r="AT133" s="13"/>
      <c r="AU133" s="13">
        <v>0</v>
      </c>
      <c r="AV133" s="13"/>
      <c r="AW133" s="13">
        <v>0</v>
      </c>
      <c r="AX133" s="13"/>
      <c r="AY133" s="13">
        <v>0</v>
      </c>
    </row>
    <row r="134" spans="1:51" ht="12.75">
      <c r="A134" s="1"/>
      <c r="B134" s="1"/>
      <c r="C134" s="1"/>
      <c r="D134" s="1"/>
      <c r="E134" s="2" t="s">
        <v>25</v>
      </c>
      <c r="F134" s="1"/>
      <c r="G134" s="1"/>
      <c r="H134" s="1"/>
      <c r="I134" s="13">
        <v>1</v>
      </c>
      <c r="J134" s="1"/>
      <c r="K134" s="13">
        <v>0</v>
      </c>
      <c r="L134" s="1"/>
      <c r="M134" s="13">
        <v>1</v>
      </c>
      <c r="N134" s="1"/>
      <c r="O134" s="13">
        <v>1</v>
      </c>
      <c r="P134" s="1"/>
      <c r="Q134" s="13">
        <v>2</v>
      </c>
      <c r="R134" s="1"/>
      <c r="S134" s="13">
        <v>4</v>
      </c>
      <c r="T134" s="1"/>
      <c r="U134" s="13">
        <v>3</v>
      </c>
      <c r="V134" s="1"/>
      <c r="W134" s="13">
        <v>8</v>
      </c>
      <c r="X134" s="1"/>
      <c r="Y134" s="13">
        <v>3</v>
      </c>
      <c r="Z134" s="1"/>
      <c r="AA134" s="13">
        <v>0</v>
      </c>
      <c r="AB134" s="1"/>
      <c r="AC134" s="13">
        <v>2</v>
      </c>
      <c r="AD134" s="1"/>
      <c r="AE134" s="13">
        <v>2</v>
      </c>
      <c r="AF134" s="1"/>
      <c r="AG134" s="13">
        <v>4</v>
      </c>
      <c r="AH134" s="1"/>
      <c r="AI134" s="13">
        <v>2</v>
      </c>
      <c r="AJ134" s="1"/>
      <c r="AK134" s="13">
        <v>4</v>
      </c>
      <c r="AL134" s="13"/>
      <c r="AM134" s="13">
        <v>7</v>
      </c>
      <c r="AN134" s="1"/>
      <c r="AO134" s="13">
        <v>3</v>
      </c>
      <c r="AP134" s="1"/>
      <c r="AQ134" s="13">
        <v>3</v>
      </c>
      <c r="AR134" s="13"/>
      <c r="AS134" s="13">
        <v>2</v>
      </c>
      <c r="AT134" s="13"/>
      <c r="AU134" s="13">
        <v>2</v>
      </c>
      <c r="AV134" s="13"/>
      <c r="AW134" s="13">
        <v>2</v>
      </c>
      <c r="AX134" s="13"/>
      <c r="AY134" s="13">
        <v>4</v>
      </c>
    </row>
    <row r="135" spans="1:51" ht="12.75">
      <c r="A135" s="1"/>
      <c r="B135" s="1"/>
      <c r="C135" s="1"/>
      <c r="D135" s="1"/>
      <c r="E135" s="2" t="s">
        <v>27</v>
      </c>
      <c r="F135" s="1"/>
      <c r="G135" s="1"/>
      <c r="H135" s="1"/>
      <c r="I135" s="13">
        <v>4</v>
      </c>
      <c r="J135" s="1"/>
      <c r="K135" s="13">
        <v>1</v>
      </c>
      <c r="L135" s="1"/>
      <c r="M135" s="13">
        <v>1</v>
      </c>
      <c r="N135" s="1"/>
      <c r="O135" s="13">
        <v>0</v>
      </c>
      <c r="P135" s="1"/>
      <c r="Q135" s="13">
        <v>4</v>
      </c>
      <c r="R135" s="1"/>
      <c r="S135" s="13">
        <v>0</v>
      </c>
      <c r="T135" s="1"/>
      <c r="U135" s="13">
        <v>2</v>
      </c>
      <c r="V135" s="1"/>
      <c r="W135" s="13">
        <v>4</v>
      </c>
      <c r="X135" s="1"/>
      <c r="Y135" s="13">
        <v>4</v>
      </c>
      <c r="Z135" s="1"/>
      <c r="AA135" s="13">
        <v>3</v>
      </c>
      <c r="AB135" s="1"/>
      <c r="AC135" s="13">
        <v>3</v>
      </c>
      <c r="AD135" s="1"/>
      <c r="AE135" s="13">
        <v>1</v>
      </c>
      <c r="AF135" s="1"/>
      <c r="AG135" s="13">
        <v>0</v>
      </c>
      <c r="AH135" s="1"/>
      <c r="AI135" s="13">
        <v>2</v>
      </c>
      <c r="AJ135" s="1"/>
      <c r="AK135" s="13">
        <v>0</v>
      </c>
      <c r="AL135" s="13"/>
      <c r="AM135" s="13">
        <v>3</v>
      </c>
      <c r="AN135" s="1"/>
      <c r="AO135" s="13">
        <v>2</v>
      </c>
      <c r="AP135" s="1"/>
      <c r="AQ135" s="13">
        <v>1</v>
      </c>
      <c r="AR135" s="13"/>
      <c r="AS135" s="13">
        <v>2</v>
      </c>
      <c r="AT135" s="13"/>
      <c r="AU135" s="13">
        <v>1</v>
      </c>
      <c r="AV135" s="13"/>
      <c r="AW135" s="13">
        <v>3</v>
      </c>
      <c r="AX135" s="13"/>
      <c r="AY135" s="13">
        <v>3</v>
      </c>
    </row>
    <row r="136" spans="1:51" ht="12.75">
      <c r="A136" s="1"/>
      <c r="B136" s="1"/>
      <c r="C136" s="1"/>
      <c r="D136" s="1"/>
      <c r="E136" s="2" t="s">
        <v>28</v>
      </c>
      <c r="F136" s="1"/>
      <c r="G136" s="1"/>
      <c r="H136" s="1"/>
      <c r="I136" s="13">
        <v>7</v>
      </c>
      <c r="J136" s="1"/>
      <c r="K136" s="13">
        <v>8</v>
      </c>
      <c r="L136" s="1"/>
      <c r="M136" s="13">
        <v>19</v>
      </c>
      <c r="N136" s="1"/>
      <c r="O136" s="13">
        <v>5</v>
      </c>
      <c r="P136" s="1"/>
      <c r="Q136" s="13">
        <v>6</v>
      </c>
      <c r="R136" s="1"/>
      <c r="S136" s="13">
        <v>7</v>
      </c>
      <c r="T136" s="1"/>
      <c r="U136" s="13">
        <v>9</v>
      </c>
      <c r="V136" s="1"/>
      <c r="W136" s="13">
        <v>13</v>
      </c>
      <c r="X136" s="1"/>
      <c r="Y136" s="13">
        <v>15</v>
      </c>
      <c r="Z136" s="1"/>
      <c r="AA136" s="13">
        <v>11</v>
      </c>
      <c r="AB136" s="1"/>
      <c r="AC136" s="13">
        <v>15</v>
      </c>
      <c r="AD136" s="1"/>
      <c r="AE136" s="13">
        <v>11</v>
      </c>
      <c r="AF136" s="1"/>
      <c r="AG136" s="13">
        <v>16</v>
      </c>
      <c r="AH136" s="1"/>
      <c r="AI136" s="13">
        <v>21</v>
      </c>
      <c r="AJ136" s="1"/>
      <c r="AK136" s="13">
        <v>8</v>
      </c>
      <c r="AL136" s="13"/>
      <c r="AM136" s="13">
        <v>9</v>
      </c>
      <c r="AN136" s="1"/>
      <c r="AO136" s="13">
        <v>11</v>
      </c>
      <c r="AP136" s="1"/>
      <c r="AQ136" s="13">
        <v>19</v>
      </c>
      <c r="AR136" s="13"/>
      <c r="AS136" s="13">
        <v>8</v>
      </c>
      <c r="AT136" s="13"/>
      <c r="AU136" s="13">
        <v>15</v>
      </c>
      <c r="AV136" s="13"/>
      <c r="AW136" s="13">
        <v>11</v>
      </c>
      <c r="AX136" s="13"/>
      <c r="AY136" s="13">
        <v>11</v>
      </c>
    </row>
    <row r="137" spans="1:51" ht="12.75">
      <c r="A137" s="1"/>
      <c r="B137" s="1"/>
      <c r="C137" s="1"/>
      <c r="D137" s="1"/>
      <c r="E137" s="2" t="s">
        <v>29</v>
      </c>
      <c r="F137" s="1"/>
      <c r="G137" s="1"/>
      <c r="H137" s="1"/>
      <c r="I137" s="13">
        <v>0</v>
      </c>
      <c r="J137" s="1"/>
      <c r="K137" s="13">
        <v>0</v>
      </c>
      <c r="L137" s="1"/>
      <c r="M137" s="13">
        <v>1</v>
      </c>
      <c r="N137" s="1"/>
      <c r="O137" s="13">
        <v>0</v>
      </c>
      <c r="P137" s="1"/>
      <c r="Q137" s="13">
        <v>1</v>
      </c>
      <c r="R137" s="1"/>
      <c r="S137" s="13">
        <v>0</v>
      </c>
      <c r="T137" s="1"/>
      <c r="U137" s="13">
        <v>1</v>
      </c>
      <c r="V137" s="1"/>
      <c r="W137" s="13">
        <v>1</v>
      </c>
      <c r="X137" s="1"/>
      <c r="Y137" s="13">
        <v>0</v>
      </c>
      <c r="Z137" s="1"/>
      <c r="AA137" s="13">
        <v>2</v>
      </c>
      <c r="AB137" s="1"/>
      <c r="AC137" s="13">
        <v>0</v>
      </c>
      <c r="AD137" s="1"/>
      <c r="AE137" s="13">
        <v>2</v>
      </c>
      <c r="AF137" s="1"/>
      <c r="AG137" s="13">
        <v>0</v>
      </c>
      <c r="AH137" s="1"/>
      <c r="AI137" s="13">
        <v>2</v>
      </c>
      <c r="AJ137" s="1"/>
      <c r="AK137" s="13">
        <v>1</v>
      </c>
      <c r="AL137" s="13"/>
      <c r="AM137" s="13">
        <v>0</v>
      </c>
      <c r="AN137" s="1"/>
      <c r="AO137" s="13">
        <v>4</v>
      </c>
      <c r="AP137" s="1"/>
      <c r="AQ137" s="13">
        <v>2</v>
      </c>
      <c r="AR137" s="13"/>
      <c r="AS137" s="13">
        <v>1</v>
      </c>
      <c r="AT137" s="13"/>
      <c r="AU137" s="13">
        <v>0</v>
      </c>
      <c r="AV137" s="13"/>
      <c r="AW137" s="13">
        <v>2</v>
      </c>
      <c r="AX137" s="13"/>
      <c r="AY137" s="13">
        <v>0</v>
      </c>
    </row>
    <row r="138" spans="1:51" ht="12.75">
      <c r="A138" s="1"/>
      <c r="B138" s="1"/>
      <c r="C138" s="1"/>
      <c r="D138" s="1"/>
      <c r="E138" s="2" t="s">
        <v>30</v>
      </c>
      <c r="F138" s="1"/>
      <c r="G138" s="1"/>
      <c r="H138" s="1"/>
      <c r="I138" s="13">
        <v>7</v>
      </c>
      <c r="J138" s="1"/>
      <c r="K138" s="13">
        <v>4</v>
      </c>
      <c r="L138" s="1"/>
      <c r="M138" s="13">
        <v>5</v>
      </c>
      <c r="N138" s="1"/>
      <c r="O138" s="13">
        <v>8</v>
      </c>
      <c r="P138" s="1"/>
      <c r="Q138" s="13">
        <v>4</v>
      </c>
      <c r="R138" s="1"/>
      <c r="S138" s="13">
        <v>6</v>
      </c>
      <c r="T138" s="1"/>
      <c r="U138" s="19" t="s">
        <v>24</v>
      </c>
      <c r="V138" s="1"/>
      <c r="W138" s="19" t="s">
        <v>24</v>
      </c>
      <c r="X138" s="1"/>
      <c r="Y138" s="13">
        <v>2</v>
      </c>
      <c r="Z138" s="1"/>
      <c r="AA138" s="13">
        <v>1</v>
      </c>
      <c r="AB138" s="1"/>
      <c r="AC138" s="13">
        <v>0</v>
      </c>
      <c r="AD138" s="1"/>
      <c r="AE138" s="13">
        <v>3</v>
      </c>
      <c r="AF138" s="1"/>
      <c r="AG138" s="13">
        <v>4</v>
      </c>
      <c r="AH138" s="1"/>
      <c r="AI138" s="13">
        <v>2</v>
      </c>
      <c r="AJ138" s="1"/>
      <c r="AK138" s="13">
        <v>0</v>
      </c>
      <c r="AL138" s="13"/>
      <c r="AM138" s="13">
        <v>3</v>
      </c>
      <c r="AN138" s="1"/>
      <c r="AO138" s="13">
        <v>2</v>
      </c>
      <c r="AP138" s="1"/>
      <c r="AQ138" s="13">
        <v>1</v>
      </c>
      <c r="AR138" s="13"/>
      <c r="AS138" s="13">
        <v>3</v>
      </c>
      <c r="AT138" s="13"/>
      <c r="AU138" s="13">
        <v>0</v>
      </c>
      <c r="AV138" s="13"/>
      <c r="AW138" s="13">
        <v>1</v>
      </c>
      <c r="AX138" s="13"/>
      <c r="AY138" s="13">
        <v>0</v>
      </c>
    </row>
    <row r="139" spans="1:51" ht="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>
      <c r="A140" s="1"/>
      <c r="B140" s="1"/>
      <c r="C140" s="1"/>
      <c r="D140" s="1"/>
      <c r="E140" s="2" t="s">
        <v>65</v>
      </c>
      <c r="F140" s="1"/>
      <c r="G140" s="1"/>
      <c r="H140" s="1"/>
      <c r="I140" s="13">
        <v>21</v>
      </c>
      <c r="J140" s="1"/>
      <c r="K140" s="13">
        <v>19</v>
      </c>
      <c r="L140" s="1"/>
      <c r="M140" s="13">
        <v>29</v>
      </c>
      <c r="N140" s="1"/>
      <c r="O140" s="13">
        <v>17</v>
      </c>
      <c r="P140" s="1"/>
      <c r="Q140" s="13">
        <v>17</v>
      </c>
      <c r="R140" s="1"/>
      <c r="S140" s="13">
        <v>17</v>
      </c>
      <c r="T140" s="1"/>
      <c r="U140" s="13">
        <v>15</v>
      </c>
      <c r="V140" s="1"/>
      <c r="W140" s="13">
        <v>26</v>
      </c>
      <c r="X140" s="1"/>
      <c r="Y140" s="13">
        <v>25</v>
      </c>
      <c r="Z140" s="1"/>
      <c r="AA140" s="13">
        <v>18</v>
      </c>
      <c r="AB140" s="1"/>
      <c r="AC140" s="13">
        <v>20</v>
      </c>
      <c r="AD140" s="1"/>
      <c r="AE140" s="13">
        <v>20</v>
      </c>
      <c r="AF140" s="1"/>
      <c r="AG140" s="13">
        <v>25</v>
      </c>
      <c r="AH140" s="1"/>
      <c r="AI140" s="13">
        <v>29</v>
      </c>
      <c r="AJ140" s="1"/>
      <c r="AK140" s="13">
        <v>13</v>
      </c>
      <c r="AL140" s="13"/>
      <c r="AM140" s="13">
        <f>SUM(AM132:AM139)</f>
        <v>22</v>
      </c>
      <c r="AN140" s="1"/>
      <c r="AO140" s="13">
        <f>SUM(AO132:AO139)</f>
        <v>25</v>
      </c>
      <c r="AP140" s="1"/>
      <c r="AQ140" s="13">
        <f>SUM(AQ132:AQ139)</f>
        <v>28</v>
      </c>
      <c r="AR140" s="13"/>
      <c r="AS140" s="13">
        <f>SUM(AS132:AS139)</f>
        <v>18</v>
      </c>
      <c r="AT140" s="13"/>
      <c r="AU140" s="13">
        <f>SUM(AU132:AU139)</f>
        <v>18</v>
      </c>
      <c r="AV140" s="13"/>
      <c r="AW140" s="13">
        <f>SUM(AW132:AW139)</f>
        <v>19</v>
      </c>
      <c r="AX140" s="13"/>
      <c r="AY140" s="13">
        <v>18</v>
      </c>
    </row>
    <row r="141" spans="1:51" ht="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>
      <c r="A142" s="1"/>
      <c r="B142" s="1"/>
      <c r="C142" s="1"/>
      <c r="D142" s="1"/>
      <c r="E142" s="2" t="s">
        <v>66</v>
      </c>
      <c r="F142" s="1"/>
      <c r="G142" s="1"/>
      <c r="H142" s="1"/>
      <c r="I142" s="17">
        <v>3.17</v>
      </c>
      <c r="J142" s="17"/>
      <c r="K142" s="17">
        <v>3.02</v>
      </c>
      <c r="L142" s="17"/>
      <c r="M142" s="17">
        <v>2.96</v>
      </c>
      <c r="N142" s="17"/>
      <c r="O142" s="17">
        <v>3.11</v>
      </c>
      <c r="P142" s="17"/>
      <c r="Q142" s="17">
        <v>3.29</v>
      </c>
      <c r="R142" s="1"/>
      <c r="S142" s="17">
        <v>2.97</v>
      </c>
      <c r="T142" s="1"/>
      <c r="U142" s="17">
        <v>3</v>
      </c>
      <c r="V142" s="1"/>
      <c r="W142" s="17">
        <v>3.06</v>
      </c>
      <c r="X142" s="17"/>
      <c r="Y142" s="17">
        <v>3.25</v>
      </c>
      <c r="Z142" s="17"/>
      <c r="AA142" s="17">
        <v>3.05</v>
      </c>
      <c r="AB142" s="17"/>
      <c r="AC142" s="17">
        <v>3.08</v>
      </c>
      <c r="AD142" s="17"/>
      <c r="AE142" s="17">
        <v>3.16</v>
      </c>
      <c r="AF142" s="1"/>
      <c r="AG142" s="17">
        <v>3.1</v>
      </c>
      <c r="AH142" s="1"/>
      <c r="AI142" s="17">
        <v>3.23</v>
      </c>
      <c r="AJ142" s="1"/>
      <c r="AK142" s="17">
        <v>3.3</v>
      </c>
      <c r="AL142" s="17"/>
      <c r="AM142" s="17">
        <v>3.05</v>
      </c>
      <c r="AN142" s="1"/>
      <c r="AO142" s="17">
        <v>3.18</v>
      </c>
      <c r="AP142" s="1"/>
      <c r="AQ142" s="17">
        <v>2.95</v>
      </c>
      <c r="AR142" s="17"/>
      <c r="AS142" s="17">
        <v>3.31</v>
      </c>
      <c r="AT142" s="17"/>
      <c r="AU142" s="17">
        <v>3.21</v>
      </c>
      <c r="AV142" s="17"/>
      <c r="AW142" s="17">
        <v>3.3</v>
      </c>
      <c r="AX142" s="17"/>
      <c r="AY142" s="60">
        <v>3.31</v>
      </c>
    </row>
    <row r="143" spans="1:5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>
      <c r="A144" s="1"/>
      <c r="B144" s="1"/>
      <c r="C144" s="1"/>
      <c r="D144" s="2" t="s">
        <v>124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>
      <c r="A145" s="1"/>
      <c r="B145" s="1"/>
      <c r="C145" s="1"/>
      <c r="D145" s="19" t="s">
        <v>67</v>
      </c>
      <c r="E145" s="2" t="s">
        <v>68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>
      <c r="A146" s="1"/>
      <c r="B146" s="1"/>
      <c r="C146" s="1"/>
      <c r="D146" s="1"/>
      <c r="E146" s="2" t="s">
        <v>69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>
      <c r="A147" s="1"/>
      <c r="B147" s="1"/>
      <c r="C147" s="1"/>
      <c r="D147" s="1"/>
      <c r="E147" s="2" t="s">
        <v>60</v>
      </c>
      <c r="F147" s="1"/>
      <c r="G147" s="1"/>
      <c r="H147" s="1"/>
      <c r="I147" s="14">
        <v>84.4</v>
      </c>
      <c r="J147" s="14"/>
      <c r="K147" s="14">
        <v>84.6</v>
      </c>
      <c r="L147" s="14"/>
      <c r="M147" s="14">
        <v>85</v>
      </c>
      <c r="N147" s="14"/>
      <c r="O147" s="14">
        <v>86.2</v>
      </c>
      <c r="P147" s="14"/>
      <c r="Q147" s="14">
        <v>86.3</v>
      </c>
      <c r="R147" s="1"/>
      <c r="S147" s="14">
        <v>86.3</v>
      </c>
      <c r="T147" s="14"/>
      <c r="U147" s="14">
        <v>86.1</v>
      </c>
      <c r="V147" s="14"/>
      <c r="W147" s="14">
        <v>86.5</v>
      </c>
      <c r="X147" s="14"/>
      <c r="Y147" s="14">
        <v>86.8</v>
      </c>
      <c r="Z147" s="14"/>
      <c r="AA147" s="14">
        <v>87.2</v>
      </c>
      <c r="AB147" s="1"/>
      <c r="AC147" s="14">
        <v>87</v>
      </c>
      <c r="AD147" s="1"/>
      <c r="AE147" s="14">
        <v>87.4</v>
      </c>
      <c r="AF147" s="1"/>
      <c r="AG147" s="14">
        <v>87.7</v>
      </c>
      <c r="AH147" s="1"/>
      <c r="AI147" s="14">
        <v>88.2</v>
      </c>
      <c r="AJ147" s="1"/>
      <c r="AK147" s="14">
        <v>88.7</v>
      </c>
      <c r="AL147" s="14"/>
      <c r="AM147" s="14">
        <v>88.6</v>
      </c>
      <c r="AN147" s="1"/>
      <c r="AO147" s="14">
        <v>88.4</v>
      </c>
      <c r="AP147" s="1"/>
      <c r="AQ147" s="14">
        <v>88.7</v>
      </c>
      <c r="AR147" s="14"/>
      <c r="AS147" s="14">
        <v>89</v>
      </c>
      <c r="AT147" s="14"/>
      <c r="AU147" s="14">
        <v>89</v>
      </c>
      <c r="AV147" s="14"/>
      <c r="AW147" s="14">
        <v>89.4</v>
      </c>
      <c r="AX147" s="14"/>
      <c r="AY147" s="63">
        <v>89.6</v>
      </c>
    </row>
    <row r="148" spans="1:51" ht="12.75">
      <c r="A148" s="1"/>
      <c r="B148" s="1"/>
      <c r="C148" s="1"/>
      <c r="D148" s="1"/>
      <c r="E148" s="2" t="s">
        <v>61</v>
      </c>
      <c r="F148" s="1"/>
      <c r="G148" s="1"/>
      <c r="H148" s="1"/>
      <c r="I148" s="13">
        <v>470</v>
      </c>
      <c r="J148" s="1"/>
      <c r="K148" s="13">
        <v>468</v>
      </c>
      <c r="L148" s="1"/>
      <c r="M148" s="13">
        <v>468</v>
      </c>
      <c r="N148" s="1"/>
      <c r="O148" s="13">
        <v>487</v>
      </c>
      <c r="P148" s="1"/>
      <c r="Q148" s="13">
        <v>479</v>
      </c>
      <c r="R148" s="1"/>
      <c r="S148" s="13">
        <v>473</v>
      </c>
      <c r="T148" s="1"/>
      <c r="U148" s="13">
        <v>470</v>
      </c>
      <c r="V148" s="1"/>
      <c r="W148" s="13">
        <v>472</v>
      </c>
      <c r="X148" s="1"/>
      <c r="Y148" s="13">
        <v>475</v>
      </c>
      <c r="Z148" s="1"/>
      <c r="AA148" s="13">
        <v>475</v>
      </c>
      <c r="AB148" s="1"/>
      <c r="AC148" s="13">
        <v>540</v>
      </c>
      <c r="AD148" s="1"/>
      <c r="AE148" s="13">
        <v>547</v>
      </c>
      <c r="AF148" s="1"/>
      <c r="AG148" s="13">
        <v>549</v>
      </c>
      <c r="AH148" s="1"/>
      <c r="AI148" s="13">
        <v>553</v>
      </c>
      <c r="AJ148" s="1"/>
      <c r="AK148" s="13">
        <v>554</v>
      </c>
      <c r="AL148" s="13"/>
      <c r="AM148" s="13">
        <v>550</v>
      </c>
      <c r="AN148" s="1"/>
      <c r="AO148" s="13">
        <v>557</v>
      </c>
      <c r="AP148" s="1"/>
      <c r="AQ148" s="13">
        <v>554</v>
      </c>
      <c r="AR148" s="13"/>
      <c r="AS148" s="13">
        <v>561</v>
      </c>
      <c r="AT148" s="13"/>
      <c r="AU148" s="13">
        <v>560</v>
      </c>
      <c r="AV148" s="13"/>
      <c r="AW148" s="13">
        <v>547</v>
      </c>
      <c r="AX148" s="13"/>
      <c r="AY148" s="5">
        <v>555</v>
      </c>
    </row>
    <row r="149" spans="1:51" ht="12.75">
      <c r="A149" s="1"/>
      <c r="B149" s="1"/>
      <c r="C149" s="1"/>
      <c r="D149" s="1"/>
      <c r="E149" s="2" t="s">
        <v>62</v>
      </c>
      <c r="F149" s="1"/>
      <c r="G149" s="1"/>
      <c r="H149" s="1"/>
      <c r="I149" s="13">
        <v>517</v>
      </c>
      <c r="J149" s="1"/>
      <c r="K149" s="13">
        <v>521</v>
      </c>
      <c r="L149" s="1"/>
      <c r="M149" s="13">
        <v>524</v>
      </c>
      <c r="N149" s="1"/>
      <c r="O149" s="13">
        <v>541</v>
      </c>
      <c r="P149" s="1"/>
      <c r="Q149" s="13">
        <v>539</v>
      </c>
      <c r="R149" s="1"/>
      <c r="S149" s="13">
        <v>533</v>
      </c>
      <c r="T149" s="1"/>
      <c r="U149" s="13">
        <v>525</v>
      </c>
      <c r="V149" s="1"/>
      <c r="W149" s="13">
        <v>525</v>
      </c>
      <c r="X149" s="1"/>
      <c r="Y149" s="13">
        <v>531</v>
      </c>
      <c r="Z149" s="1"/>
      <c r="AA149" s="13">
        <v>527</v>
      </c>
      <c r="AB149" s="1"/>
      <c r="AC149" s="13">
        <v>536</v>
      </c>
      <c r="AD149" s="1"/>
      <c r="AE149" s="13">
        <v>545</v>
      </c>
      <c r="AF149" s="1"/>
      <c r="AG149" s="13">
        <v>549</v>
      </c>
      <c r="AH149" s="1"/>
      <c r="AI149" s="13">
        <v>551</v>
      </c>
      <c r="AJ149" s="1"/>
      <c r="AK149" s="13">
        <v>562</v>
      </c>
      <c r="AL149" s="13"/>
      <c r="AM149" s="13">
        <v>554</v>
      </c>
      <c r="AN149" s="1"/>
      <c r="AO149" s="13">
        <v>561</v>
      </c>
      <c r="AP149" s="1"/>
      <c r="AQ149" s="13">
        <v>560</v>
      </c>
      <c r="AR149" s="13"/>
      <c r="AS149" s="13">
        <v>559</v>
      </c>
      <c r="AT149" s="13"/>
      <c r="AU149" s="13">
        <v>550</v>
      </c>
      <c r="AV149" s="13"/>
      <c r="AW149" s="13">
        <v>557</v>
      </c>
      <c r="AX149" s="13"/>
      <c r="AY149" s="5">
        <v>566</v>
      </c>
    </row>
    <row r="150" spans="1:51" ht="12.75">
      <c r="A150" s="1"/>
      <c r="B150" s="1"/>
      <c r="C150" s="1"/>
      <c r="D150" s="1"/>
      <c r="E150" s="2" t="s">
        <v>70</v>
      </c>
      <c r="F150" s="1"/>
      <c r="G150" s="1"/>
      <c r="H150" s="1"/>
      <c r="I150" s="13">
        <v>987</v>
      </c>
      <c r="J150" s="1"/>
      <c r="K150" s="13">
        <v>989</v>
      </c>
      <c r="L150" s="1"/>
      <c r="M150" s="13">
        <v>992</v>
      </c>
      <c r="N150" s="1"/>
      <c r="O150" s="13">
        <v>1028</v>
      </c>
      <c r="P150" s="1"/>
      <c r="Q150" s="13">
        <v>1018</v>
      </c>
      <c r="R150" s="1"/>
      <c r="S150" s="13">
        <v>1006</v>
      </c>
      <c r="T150" s="1"/>
      <c r="U150" s="13">
        <v>995</v>
      </c>
      <c r="V150" s="1"/>
      <c r="W150" s="13">
        <v>997</v>
      </c>
      <c r="X150" s="1"/>
      <c r="Y150" s="13">
        <v>1006</v>
      </c>
      <c r="Z150" s="1"/>
      <c r="AA150" s="13">
        <v>1002</v>
      </c>
      <c r="AB150" s="1"/>
      <c r="AC150" s="13">
        <v>1076</v>
      </c>
      <c r="AD150" s="1"/>
      <c r="AE150" s="13">
        <v>1092</v>
      </c>
      <c r="AF150" s="1"/>
      <c r="AG150" s="13">
        <v>1098</v>
      </c>
      <c r="AH150" s="1"/>
      <c r="AI150" s="13">
        <v>1104</v>
      </c>
      <c r="AJ150" s="1"/>
      <c r="AK150" s="13">
        <v>1116</v>
      </c>
      <c r="AL150" s="13"/>
      <c r="AM150" s="1">
        <f>SUM(AM148:AM149)</f>
        <v>1104</v>
      </c>
      <c r="AN150" s="1"/>
      <c r="AO150" s="1">
        <f>SUM(AO148:AO149)</f>
        <v>1118</v>
      </c>
      <c r="AP150" s="1"/>
      <c r="AQ150" s="1">
        <f>SUM(AQ148:AQ149)</f>
        <v>1114</v>
      </c>
      <c r="AR150" s="1"/>
      <c r="AS150" s="1">
        <f>SUM(AS148:AS149)</f>
        <v>1120</v>
      </c>
      <c r="AT150" s="1"/>
      <c r="AU150" s="1">
        <f>SUM(AU148:AU149)</f>
        <v>1110</v>
      </c>
      <c r="AV150" s="1"/>
      <c r="AW150" s="1">
        <f>SUM(AW148:AW149)</f>
        <v>1104</v>
      </c>
      <c r="AX150" s="1"/>
      <c r="AY150" s="64">
        <v>1121</v>
      </c>
    </row>
    <row r="151" spans="1:5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>
      <c r="A152" s="1"/>
      <c r="B152" s="1"/>
      <c r="C152" s="2" t="s">
        <v>33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6.5">
      <c r="A154" s="1"/>
      <c r="B154" s="1"/>
      <c r="C154" s="67" t="s">
        <v>117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54"/>
    </row>
    <row r="155" spans="1:51" ht="15">
      <c r="A155" s="1"/>
      <c r="B155" s="1"/>
      <c r="C155" s="3"/>
      <c r="D155" s="1"/>
      <c r="E155" s="1"/>
      <c r="F155" s="1"/>
      <c r="G155" s="1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54"/>
    </row>
    <row r="156" spans="1:51" ht="15.75" customHeight="1">
      <c r="A156" s="1"/>
      <c r="B156" s="1"/>
      <c r="C156" s="1"/>
      <c r="D156" s="1"/>
      <c r="E156" s="1"/>
      <c r="F156" s="1"/>
      <c r="G156" s="1"/>
      <c r="H156" s="1"/>
      <c r="I156" s="5" t="s">
        <v>4</v>
      </c>
      <c r="J156" s="1"/>
      <c r="K156" s="5" t="s">
        <v>4</v>
      </c>
      <c r="L156" s="1"/>
      <c r="M156" s="5" t="s">
        <v>4</v>
      </c>
      <c r="N156" s="1"/>
      <c r="O156" s="5" t="s">
        <v>4</v>
      </c>
      <c r="P156" s="1"/>
      <c r="Q156" s="5" t="s">
        <v>4</v>
      </c>
      <c r="R156" s="1"/>
      <c r="S156" s="5" t="s">
        <v>4</v>
      </c>
      <c r="T156" s="1"/>
      <c r="U156" s="5" t="s">
        <v>4</v>
      </c>
      <c r="V156" s="1"/>
      <c r="W156" s="4" t="s">
        <v>4</v>
      </c>
      <c r="X156" s="3"/>
      <c r="Y156" s="4" t="s">
        <v>4</v>
      </c>
      <c r="Z156" s="3"/>
      <c r="AA156" s="4" t="s">
        <v>4</v>
      </c>
      <c r="AB156" s="3"/>
      <c r="AC156" s="4" t="s">
        <v>4</v>
      </c>
      <c r="AD156" s="3"/>
      <c r="AE156" s="4" t="s">
        <v>4</v>
      </c>
      <c r="AF156" s="3"/>
      <c r="AG156" s="4" t="s">
        <v>4</v>
      </c>
      <c r="AH156" s="1"/>
      <c r="AI156" s="4" t="s">
        <v>4</v>
      </c>
      <c r="AJ156" s="1"/>
      <c r="AK156" s="4" t="s">
        <v>4</v>
      </c>
      <c r="AL156" s="4"/>
      <c r="AM156" s="4" t="s">
        <v>4</v>
      </c>
      <c r="AN156" s="1"/>
      <c r="AO156" s="4" t="s">
        <v>4</v>
      </c>
      <c r="AP156" s="1"/>
      <c r="AQ156" s="4" t="s">
        <v>4</v>
      </c>
      <c r="AR156" s="4"/>
      <c r="AS156" s="4" t="s">
        <v>4</v>
      </c>
      <c r="AT156" s="4"/>
      <c r="AU156" s="4" t="s">
        <v>4</v>
      </c>
      <c r="AV156" s="4"/>
      <c r="AW156" s="4" t="s">
        <v>4</v>
      </c>
      <c r="AX156" s="4"/>
      <c r="AY156" s="54" t="s">
        <v>4</v>
      </c>
    </row>
    <row r="157" spans="1:51" ht="15.75" thickBot="1">
      <c r="A157" s="1"/>
      <c r="B157" s="1"/>
      <c r="C157" s="1"/>
      <c r="D157" s="1"/>
      <c r="E157" s="1"/>
      <c r="F157" s="1"/>
      <c r="G157" s="1"/>
      <c r="H157" s="1"/>
      <c r="I157" s="6" t="s">
        <v>5</v>
      </c>
      <c r="J157" s="7"/>
      <c r="K157" s="6" t="s">
        <v>6</v>
      </c>
      <c r="L157" s="7"/>
      <c r="M157" s="6" t="s">
        <v>7</v>
      </c>
      <c r="N157" s="7"/>
      <c r="O157" s="6" t="s">
        <v>8</v>
      </c>
      <c r="P157" s="7"/>
      <c r="Q157" s="6" t="s">
        <v>9</v>
      </c>
      <c r="R157" s="7"/>
      <c r="S157" s="6" t="s">
        <v>10</v>
      </c>
      <c r="T157" s="7"/>
      <c r="U157" s="6" t="s">
        <v>11</v>
      </c>
      <c r="V157" s="7"/>
      <c r="W157" s="8" t="s">
        <v>12</v>
      </c>
      <c r="X157" s="9"/>
      <c r="Y157" s="8" t="s">
        <v>13</v>
      </c>
      <c r="Z157" s="9"/>
      <c r="AA157" s="8" t="s">
        <v>14</v>
      </c>
      <c r="AB157" s="9"/>
      <c r="AC157" s="8" t="s">
        <v>15</v>
      </c>
      <c r="AD157" s="9"/>
      <c r="AE157" s="8" t="s">
        <v>16</v>
      </c>
      <c r="AF157" s="41"/>
      <c r="AG157" s="39" t="s">
        <v>17</v>
      </c>
      <c r="AH157" s="42"/>
      <c r="AI157" s="39" t="s">
        <v>18</v>
      </c>
      <c r="AJ157" s="42"/>
      <c r="AK157" s="8" t="s">
        <v>19</v>
      </c>
      <c r="AL157" s="8"/>
      <c r="AM157" s="20">
        <v>2001</v>
      </c>
      <c r="AN157" s="42"/>
      <c r="AO157" s="20">
        <v>2002</v>
      </c>
      <c r="AP157" s="42"/>
      <c r="AQ157" s="20">
        <v>2004</v>
      </c>
      <c r="AR157" s="38"/>
      <c r="AS157" s="20">
        <v>2005</v>
      </c>
      <c r="AT157" s="38"/>
      <c r="AU157" s="20">
        <v>2006</v>
      </c>
      <c r="AV157" s="38"/>
      <c r="AW157" s="20">
        <v>2007</v>
      </c>
      <c r="AX157" s="38"/>
      <c r="AY157" s="58">
        <v>2008</v>
      </c>
    </row>
    <row r="158" spans="1:51" ht="15.75" thickBot="1">
      <c r="A158" s="1"/>
      <c r="B158" s="1"/>
      <c r="C158" s="22" t="s">
        <v>71</v>
      </c>
      <c r="D158" s="23"/>
      <c r="E158" s="23"/>
      <c r="F158" s="23"/>
      <c r="G158" s="23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42"/>
      <c r="AG158" s="42"/>
      <c r="AH158" s="42"/>
      <c r="AI158" s="42"/>
      <c r="AJ158" s="42"/>
      <c r="AK158" s="1"/>
      <c r="AL158" s="1"/>
      <c r="AM158" s="1"/>
      <c r="AN158" s="42"/>
      <c r="AO158" s="1"/>
      <c r="AP158" s="42"/>
      <c r="AQ158" s="1"/>
      <c r="AR158" s="1"/>
      <c r="AS158" s="1"/>
      <c r="AT158" s="1"/>
      <c r="AU158" s="1"/>
      <c r="AV158" s="1"/>
      <c r="AW158" s="1"/>
      <c r="AX158" s="1"/>
      <c r="AY158" s="54"/>
    </row>
    <row r="159" spans="1:51" ht="12.75">
      <c r="A159" s="1"/>
      <c r="B159" s="1"/>
      <c r="C159" s="1"/>
      <c r="D159" s="2" t="s">
        <v>72</v>
      </c>
      <c r="E159" s="1"/>
      <c r="F159" s="1"/>
      <c r="G159" s="1"/>
      <c r="H159" s="1"/>
      <c r="I159" s="13">
        <v>418</v>
      </c>
      <c r="J159" s="1"/>
      <c r="K159" s="13">
        <v>384</v>
      </c>
      <c r="L159" s="1"/>
      <c r="M159" s="13">
        <v>415</v>
      </c>
      <c r="N159" s="1"/>
      <c r="O159" s="13">
        <v>402</v>
      </c>
      <c r="P159" s="1"/>
      <c r="Q159" s="13">
        <v>380</v>
      </c>
      <c r="R159" s="1"/>
      <c r="S159" s="13">
        <v>378</v>
      </c>
      <c r="T159" s="1"/>
      <c r="U159" s="13">
        <v>387</v>
      </c>
      <c r="V159" s="1"/>
      <c r="W159" s="13">
        <v>414</v>
      </c>
      <c r="X159" s="1"/>
      <c r="Y159" s="13">
        <v>446</v>
      </c>
      <c r="Z159" s="1"/>
      <c r="AA159" s="13">
        <v>454</v>
      </c>
      <c r="AB159" s="1"/>
      <c r="AC159" s="13">
        <v>505</v>
      </c>
      <c r="AD159" s="1"/>
      <c r="AE159" s="13">
        <v>528</v>
      </c>
      <c r="AF159" s="1"/>
      <c r="AG159" s="13">
        <v>547</v>
      </c>
      <c r="AH159" s="1"/>
      <c r="AI159" s="13">
        <v>587</v>
      </c>
      <c r="AJ159" s="1"/>
      <c r="AK159" s="13">
        <v>645</v>
      </c>
      <c r="AL159" s="13"/>
      <c r="AM159" s="13">
        <v>625</v>
      </c>
      <c r="AN159" s="1"/>
      <c r="AO159" s="13">
        <v>649</v>
      </c>
      <c r="AP159" s="1"/>
      <c r="AQ159" s="13">
        <v>677</v>
      </c>
      <c r="AR159" s="13"/>
      <c r="AS159" s="13">
        <v>747</v>
      </c>
      <c r="AT159" s="13"/>
      <c r="AU159" s="13">
        <v>637</v>
      </c>
      <c r="AV159" s="13"/>
      <c r="AW159" s="13">
        <v>648</v>
      </c>
      <c r="AX159" s="13"/>
      <c r="AY159" s="5">
        <v>663</v>
      </c>
    </row>
    <row r="160" spans="1:51" ht="12.75">
      <c r="A160" s="1"/>
      <c r="B160" s="1"/>
      <c r="C160" s="1"/>
      <c r="D160" s="2" t="s">
        <v>73</v>
      </c>
      <c r="E160" s="1"/>
      <c r="F160" s="1"/>
      <c r="G160" s="1"/>
      <c r="H160" s="1"/>
      <c r="I160" s="17">
        <v>37.11</v>
      </c>
      <c r="J160" s="17"/>
      <c r="K160" s="17">
        <v>37.13</v>
      </c>
      <c r="L160" s="17"/>
      <c r="M160" s="17">
        <v>37.3</v>
      </c>
      <c r="N160" s="17"/>
      <c r="O160" s="17">
        <v>37.22</v>
      </c>
      <c r="P160" s="17"/>
      <c r="Q160" s="17">
        <v>37.3</v>
      </c>
      <c r="R160" s="1"/>
      <c r="S160" s="17">
        <v>35.34</v>
      </c>
      <c r="T160" s="17"/>
      <c r="U160" s="17">
        <v>35.22</v>
      </c>
      <c r="V160" s="17"/>
      <c r="W160" s="17">
        <v>36.12</v>
      </c>
      <c r="X160" s="17"/>
      <c r="Y160" s="17">
        <v>35.79</v>
      </c>
      <c r="Z160" s="17"/>
      <c r="AA160" s="17">
        <v>33.23</v>
      </c>
      <c r="AB160" s="1"/>
      <c r="AC160" s="17">
        <v>33.75</v>
      </c>
      <c r="AD160" s="1"/>
      <c r="AE160" s="17">
        <v>37.08</v>
      </c>
      <c r="AF160" s="1"/>
      <c r="AG160" s="17">
        <v>44.08</v>
      </c>
      <c r="AH160" s="1"/>
      <c r="AI160" s="17">
        <v>46.38</v>
      </c>
      <c r="AJ160" s="1"/>
      <c r="AK160" s="17">
        <v>45.99</v>
      </c>
      <c r="AL160" s="17"/>
      <c r="AM160" s="17">
        <v>45.58</v>
      </c>
      <c r="AN160" s="1"/>
      <c r="AO160" s="17">
        <v>49.21</v>
      </c>
      <c r="AP160" s="1"/>
      <c r="AQ160" s="17">
        <v>59.67</v>
      </c>
      <c r="AR160" s="17"/>
      <c r="AS160" s="17">
        <v>60.65</v>
      </c>
      <c r="AT160" s="17"/>
      <c r="AU160" s="17">
        <v>61.18</v>
      </c>
      <c r="AV160" s="17"/>
      <c r="AW160" s="17">
        <v>57.17</v>
      </c>
      <c r="AX160" s="17"/>
      <c r="AY160" s="62">
        <v>60.87</v>
      </c>
    </row>
    <row r="161" spans="1:51" ht="12.75">
      <c r="A161" s="1"/>
      <c r="B161" s="1"/>
      <c r="C161" s="1"/>
      <c r="D161" s="2" t="s">
        <v>74</v>
      </c>
      <c r="E161" s="1"/>
      <c r="F161" s="1"/>
      <c r="G161" s="1"/>
      <c r="H161" s="1"/>
      <c r="I161" s="14">
        <v>11.3</v>
      </c>
      <c r="J161" s="14"/>
      <c r="K161" s="14">
        <v>10.3</v>
      </c>
      <c r="L161" s="14"/>
      <c r="M161" s="14">
        <v>11.1</v>
      </c>
      <c r="N161" s="14"/>
      <c r="O161" s="14">
        <v>10.8</v>
      </c>
      <c r="P161" s="14"/>
      <c r="Q161" s="14">
        <v>10.2</v>
      </c>
      <c r="R161" s="1"/>
      <c r="S161" s="14">
        <v>10.7</v>
      </c>
      <c r="T161" s="14"/>
      <c r="U161" s="14">
        <v>11</v>
      </c>
      <c r="V161" s="14"/>
      <c r="W161" s="14">
        <v>11.5</v>
      </c>
      <c r="X161" s="14"/>
      <c r="Y161" s="14">
        <v>12.5</v>
      </c>
      <c r="Z161" s="14"/>
      <c r="AA161" s="14">
        <v>13.7</v>
      </c>
      <c r="AB161" s="1"/>
      <c r="AC161" s="14">
        <v>15</v>
      </c>
      <c r="AD161" s="1"/>
      <c r="AE161" s="14">
        <v>14.2</v>
      </c>
      <c r="AF161" s="1"/>
      <c r="AG161" s="14">
        <v>12.4</v>
      </c>
      <c r="AH161" s="1"/>
      <c r="AI161" s="14">
        <v>12.7</v>
      </c>
      <c r="AJ161" s="1"/>
      <c r="AK161" s="14">
        <v>14</v>
      </c>
      <c r="AL161" s="14"/>
      <c r="AM161" s="14">
        <f>AM159/AM160</f>
        <v>13.712154453707766</v>
      </c>
      <c r="AN161" s="1"/>
      <c r="AO161" s="14">
        <f>AO159/AO160</f>
        <v>13.188376346271083</v>
      </c>
      <c r="AP161" s="1"/>
      <c r="AQ161" s="14">
        <f>AQ159/AQ160</f>
        <v>11.34573487514664</v>
      </c>
      <c r="AR161" s="14"/>
      <c r="AS161" s="14">
        <f>AS159/AS160</f>
        <v>12.316570486397362</v>
      </c>
      <c r="AT161" s="14"/>
      <c r="AU161" s="14">
        <f>AU159/AU160</f>
        <v>10.411899313501145</v>
      </c>
      <c r="AV161" s="14"/>
      <c r="AW161" s="14">
        <f>AW159/AW160</f>
        <v>11.334616057372747</v>
      </c>
      <c r="AX161" s="14"/>
      <c r="AY161" s="63">
        <v>10.9</v>
      </c>
    </row>
    <row r="162" spans="1:51" ht="7.5" customHeight="1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"/>
    </row>
    <row r="163" spans="1:51" ht="13.5" thickBot="1">
      <c r="A163" s="1"/>
      <c r="B163" s="1"/>
      <c r="C163" s="22" t="s">
        <v>75</v>
      </c>
      <c r="D163" s="23"/>
      <c r="E163" s="23"/>
      <c r="F163" s="23"/>
      <c r="G163" s="23"/>
      <c r="H163" s="23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"/>
    </row>
    <row r="164" spans="1:51" ht="12.75">
      <c r="A164" s="1"/>
      <c r="B164" s="1"/>
      <c r="C164" s="1"/>
      <c r="D164" s="2" t="s">
        <v>76</v>
      </c>
      <c r="E164" s="1"/>
      <c r="F164" s="1"/>
      <c r="G164" s="1"/>
      <c r="H164" s="1"/>
      <c r="I164" s="13">
        <v>6228</v>
      </c>
      <c r="J164" s="1"/>
      <c r="K164" s="13">
        <v>5733</v>
      </c>
      <c r="L164" s="1"/>
      <c r="M164" s="13">
        <v>6196</v>
      </c>
      <c r="N164" s="1"/>
      <c r="O164" s="13">
        <v>6003</v>
      </c>
      <c r="P164" s="1"/>
      <c r="Q164" s="13">
        <v>5666</v>
      </c>
      <c r="R164" s="1"/>
      <c r="S164" s="13">
        <v>5642</v>
      </c>
      <c r="T164" s="1"/>
      <c r="U164" s="13">
        <v>5770</v>
      </c>
      <c r="V164" s="1"/>
      <c r="W164" s="13">
        <v>6189</v>
      </c>
      <c r="X164" s="1"/>
      <c r="Y164" s="13">
        <v>6646</v>
      </c>
      <c r="Z164" s="1"/>
      <c r="AA164" s="13">
        <v>6798</v>
      </c>
      <c r="AB164" s="1"/>
      <c r="AC164" s="13">
        <v>7550</v>
      </c>
      <c r="AD164" s="1"/>
      <c r="AE164" s="13">
        <v>7894</v>
      </c>
      <c r="AF164" s="1"/>
      <c r="AG164" s="13">
        <v>8191</v>
      </c>
      <c r="AH164" s="1"/>
      <c r="AI164" s="13">
        <v>8763</v>
      </c>
      <c r="AJ164" s="1"/>
      <c r="AK164" s="36">
        <v>9660</v>
      </c>
      <c r="AL164" s="36"/>
      <c r="AM164" s="36">
        <v>9326</v>
      </c>
      <c r="AN164" s="37"/>
      <c r="AO164" s="36">
        <v>9676</v>
      </c>
      <c r="AP164" s="37"/>
      <c r="AQ164" s="36">
        <v>10074</v>
      </c>
      <c r="AR164" s="36"/>
      <c r="AS164" s="36">
        <v>11103</v>
      </c>
      <c r="AT164" s="36"/>
      <c r="AU164" s="36">
        <v>8903</v>
      </c>
      <c r="AV164" s="36"/>
      <c r="AW164" s="36">
        <v>9638</v>
      </c>
      <c r="AX164" s="36"/>
      <c r="AY164" s="5">
        <v>9866</v>
      </c>
    </row>
    <row r="165" spans="1:51" ht="12.75">
      <c r="A165" s="1"/>
      <c r="B165" s="1"/>
      <c r="C165" s="1"/>
      <c r="D165" s="2" t="s">
        <v>77</v>
      </c>
      <c r="E165" s="1"/>
      <c r="F165" s="1"/>
      <c r="G165" s="1"/>
      <c r="H165" s="1"/>
      <c r="I165" s="13">
        <v>168</v>
      </c>
      <c r="J165" s="1"/>
      <c r="K165" s="13">
        <v>154</v>
      </c>
      <c r="L165" s="1"/>
      <c r="M165" s="13">
        <v>166</v>
      </c>
      <c r="N165" s="1"/>
      <c r="O165" s="13">
        <v>161</v>
      </c>
      <c r="P165" s="1"/>
      <c r="Q165" s="13">
        <v>152</v>
      </c>
      <c r="R165" s="1"/>
      <c r="S165" s="13">
        <v>160</v>
      </c>
      <c r="T165" s="1"/>
      <c r="U165" s="13">
        <v>164</v>
      </c>
      <c r="V165" s="1"/>
      <c r="W165" s="13">
        <v>171</v>
      </c>
      <c r="X165" s="1"/>
      <c r="Y165" s="13">
        <v>186</v>
      </c>
      <c r="Z165" s="1"/>
      <c r="AA165" s="13">
        <v>205</v>
      </c>
      <c r="AB165" s="1"/>
      <c r="AC165" s="13">
        <v>224</v>
      </c>
      <c r="AD165" s="1"/>
      <c r="AE165" s="13">
        <v>213</v>
      </c>
      <c r="AF165" s="1"/>
      <c r="AG165" s="13">
        <v>186</v>
      </c>
      <c r="AH165" s="1"/>
      <c r="AI165" s="13">
        <v>189</v>
      </c>
      <c r="AJ165" s="1"/>
      <c r="AK165" s="13">
        <v>210</v>
      </c>
      <c r="AL165" s="13"/>
      <c r="AM165" s="13">
        <f>AM164/AM$160</f>
        <v>204.6072838964458</v>
      </c>
      <c r="AN165" s="1"/>
      <c r="AO165" s="13">
        <f>AO164/AO$160</f>
        <v>196.6267018898598</v>
      </c>
      <c r="AP165" s="1"/>
      <c r="AQ165" s="13">
        <f>AQ164/AQ$160</f>
        <v>168.82855706385118</v>
      </c>
      <c r="AR165" s="13"/>
      <c r="AS165" s="13">
        <f>AS164/AS$160</f>
        <v>183.06677658697444</v>
      </c>
      <c r="AT165" s="13"/>
      <c r="AU165" s="13">
        <f>AU164/AU$160</f>
        <v>145.5214122262177</v>
      </c>
      <c r="AV165" s="13"/>
      <c r="AW165" s="13">
        <f>AW164/AW$160</f>
        <v>168.58492216197305</v>
      </c>
      <c r="AX165" s="13"/>
      <c r="AY165" s="5">
        <v>162</v>
      </c>
    </row>
    <row r="166" spans="1:51" ht="15" hidden="1">
      <c r="A166" s="1"/>
      <c r="B166" s="1"/>
      <c r="C166" s="1"/>
      <c r="D166" s="2" t="s">
        <v>78</v>
      </c>
      <c r="E166" s="1"/>
      <c r="F166" s="1"/>
      <c r="G166" s="1"/>
      <c r="H166" s="1"/>
      <c r="I166" s="13">
        <v>5028</v>
      </c>
      <c r="J166" s="1"/>
      <c r="K166" s="13">
        <v>4613</v>
      </c>
      <c r="L166" s="1"/>
      <c r="M166" s="13">
        <v>5076</v>
      </c>
      <c r="N166" s="1"/>
      <c r="O166" s="13">
        <v>4798</v>
      </c>
      <c r="P166" s="1"/>
      <c r="Q166" s="13">
        <v>4386</v>
      </c>
      <c r="R166" s="1"/>
      <c r="S166" s="13">
        <v>4275</v>
      </c>
      <c r="T166" s="1"/>
      <c r="U166" s="13">
        <v>4291</v>
      </c>
      <c r="V166" s="1"/>
      <c r="W166" s="13">
        <v>4760</v>
      </c>
      <c r="X166" s="1"/>
      <c r="Y166" s="13">
        <v>5124</v>
      </c>
      <c r="Z166" s="1"/>
      <c r="AA166" s="13">
        <v>5555</v>
      </c>
      <c r="AB166" s="1"/>
      <c r="AC166" s="13">
        <v>6141</v>
      </c>
      <c r="AD166" s="1"/>
      <c r="AE166" s="13">
        <v>6541</v>
      </c>
      <c r="AF166" s="1"/>
      <c r="AG166" s="13">
        <v>7085</v>
      </c>
      <c r="AH166" s="1"/>
      <c r="AI166" s="13">
        <v>7384</v>
      </c>
      <c r="AJ166" s="1"/>
      <c r="AK166" s="13">
        <v>7384</v>
      </c>
      <c r="AL166" s="13"/>
      <c r="AM166" s="13">
        <v>7384</v>
      </c>
      <c r="AN166" s="1"/>
      <c r="AO166" s="13">
        <v>7384</v>
      </c>
      <c r="AP166" s="1"/>
      <c r="AQ166" s="13">
        <v>7384</v>
      </c>
      <c r="AR166" s="13"/>
      <c r="AS166" s="13">
        <v>7384</v>
      </c>
      <c r="AT166" s="13"/>
      <c r="AU166" s="13">
        <v>7384</v>
      </c>
      <c r="AV166" s="13"/>
      <c r="AW166" s="13">
        <v>7384</v>
      </c>
      <c r="AX166" s="13"/>
      <c r="AY166" s="54"/>
    </row>
    <row r="167" spans="1:51" ht="15" hidden="1">
      <c r="A167" s="1"/>
      <c r="B167" s="1"/>
      <c r="C167" s="1"/>
      <c r="D167" s="2" t="s">
        <v>79</v>
      </c>
      <c r="E167" s="1"/>
      <c r="F167" s="1"/>
      <c r="G167" s="1"/>
      <c r="H167" s="1"/>
      <c r="I167" s="14">
        <v>80.7</v>
      </c>
      <c r="J167" s="14"/>
      <c r="K167" s="14">
        <v>80.5</v>
      </c>
      <c r="L167" s="14"/>
      <c r="M167" s="14">
        <v>81.9</v>
      </c>
      <c r="N167" s="14"/>
      <c r="O167" s="14">
        <v>79.9</v>
      </c>
      <c r="P167" s="14"/>
      <c r="Q167" s="14">
        <v>77.4</v>
      </c>
      <c r="R167" s="1"/>
      <c r="S167" s="14">
        <v>75.8</v>
      </c>
      <c r="T167" s="1"/>
      <c r="U167" s="14">
        <v>74.4</v>
      </c>
      <c r="V167" s="1"/>
      <c r="W167" s="14">
        <v>76.9</v>
      </c>
      <c r="X167" s="14"/>
      <c r="Y167" s="14">
        <v>77.1</v>
      </c>
      <c r="Z167" s="14"/>
      <c r="AA167" s="14">
        <v>81.7</v>
      </c>
      <c r="AB167" s="14"/>
      <c r="AC167" s="14">
        <v>81.3</v>
      </c>
      <c r="AD167" s="14"/>
      <c r="AE167" s="14">
        <v>82.9</v>
      </c>
      <c r="AF167" s="1"/>
      <c r="AG167" s="14">
        <v>86.5</v>
      </c>
      <c r="AH167" s="1"/>
      <c r="AI167" s="14">
        <v>84.3</v>
      </c>
      <c r="AJ167" s="1"/>
      <c r="AK167" s="14">
        <v>84.3</v>
      </c>
      <c r="AL167" s="14"/>
      <c r="AM167" s="14">
        <v>84.3</v>
      </c>
      <c r="AN167" s="1"/>
      <c r="AO167" s="14">
        <v>84.3</v>
      </c>
      <c r="AP167" s="1"/>
      <c r="AQ167" s="14">
        <v>84.3</v>
      </c>
      <c r="AR167" s="14"/>
      <c r="AS167" s="14">
        <v>84.3</v>
      </c>
      <c r="AT167" s="14"/>
      <c r="AU167" s="14">
        <v>84.3</v>
      </c>
      <c r="AV167" s="14"/>
      <c r="AW167" s="14">
        <v>84.3</v>
      </c>
      <c r="AX167" s="14"/>
      <c r="AY167" s="54"/>
    </row>
    <row r="168" spans="1:51" ht="9.75" customHeight="1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4"/>
      <c r="X168" s="14"/>
      <c r="Y168" s="14"/>
      <c r="Z168" s="14"/>
      <c r="AA168" s="14"/>
      <c r="AB168" s="14"/>
      <c r="AC168" s="14"/>
      <c r="AD168" s="14"/>
      <c r="AE168" s="14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54"/>
    </row>
    <row r="169" spans="1:51" ht="13.5" thickBot="1">
      <c r="A169" s="1" t="s">
        <v>113</v>
      </c>
      <c r="B169" s="1"/>
      <c r="C169" s="22" t="s">
        <v>112</v>
      </c>
      <c r="D169" s="23"/>
      <c r="E169" s="23"/>
      <c r="F169" s="23"/>
      <c r="G169" s="23"/>
      <c r="H169" s="24"/>
      <c r="I169" s="47"/>
      <c r="J169" s="47"/>
      <c r="K169" s="47">
        <v>9</v>
      </c>
      <c r="L169" s="47"/>
      <c r="M169" s="47">
        <v>9.3</v>
      </c>
      <c r="N169" s="47"/>
      <c r="O169" s="47">
        <v>9.1</v>
      </c>
      <c r="P169" s="47"/>
      <c r="Q169" s="48">
        <v>8</v>
      </c>
      <c r="R169" s="48"/>
      <c r="S169" s="48">
        <v>9</v>
      </c>
      <c r="T169" s="48"/>
      <c r="U169" s="48">
        <v>8</v>
      </c>
      <c r="V169" s="48"/>
      <c r="W169" s="48">
        <v>10</v>
      </c>
      <c r="X169" s="48"/>
      <c r="Y169" s="48">
        <v>12</v>
      </c>
      <c r="Z169" s="48"/>
      <c r="AA169" s="48">
        <v>13</v>
      </c>
      <c r="AB169" s="48"/>
      <c r="AC169" s="48">
        <v>14</v>
      </c>
      <c r="AD169" s="48"/>
      <c r="AE169" s="48">
        <v>15</v>
      </c>
      <c r="AF169" s="48"/>
      <c r="AG169" s="48">
        <v>15</v>
      </c>
      <c r="AH169" s="48"/>
      <c r="AI169" s="48">
        <v>14</v>
      </c>
      <c r="AJ169" s="49"/>
      <c r="AK169" s="16">
        <v>14</v>
      </c>
      <c r="AL169" s="16"/>
      <c r="AM169" s="16">
        <v>12</v>
      </c>
      <c r="AN169" s="16"/>
      <c r="AO169" s="16">
        <v>11</v>
      </c>
      <c r="AP169" s="16"/>
      <c r="AQ169" s="16">
        <v>9</v>
      </c>
      <c r="AR169" s="16"/>
      <c r="AS169" s="16">
        <v>10</v>
      </c>
      <c r="AT169" s="16"/>
      <c r="AU169" s="16">
        <v>10</v>
      </c>
      <c r="AV169" s="16"/>
      <c r="AW169" s="16">
        <v>10</v>
      </c>
      <c r="AX169" s="16"/>
      <c r="AY169" s="5">
        <v>11</v>
      </c>
    </row>
    <row r="170" spans="1:5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54"/>
    </row>
    <row r="171" spans="1:51" ht="15" hidden="1">
      <c r="A171" s="1"/>
      <c r="B171" s="1"/>
      <c r="C171" s="10" t="s">
        <v>80</v>
      </c>
      <c r="D171" s="11"/>
      <c r="E171" s="11"/>
      <c r="F171" s="11"/>
      <c r="G171" s="11"/>
      <c r="H171" s="1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54"/>
    </row>
    <row r="172" spans="1:51" ht="15" hidden="1">
      <c r="A172" s="1"/>
      <c r="B172" s="1"/>
      <c r="C172" s="1"/>
      <c r="D172" s="2" t="s">
        <v>81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3">
        <v>1016</v>
      </c>
      <c r="P172" s="1"/>
      <c r="Q172" s="13">
        <v>1186</v>
      </c>
      <c r="R172" s="1"/>
      <c r="S172" s="13">
        <v>1180</v>
      </c>
      <c r="T172" s="1"/>
      <c r="U172" s="13">
        <v>1383</v>
      </c>
      <c r="V172" s="1"/>
      <c r="W172" s="13">
        <v>1475</v>
      </c>
      <c r="X172" s="1"/>
      <c r="Y172" s="13">
        <v>1174</v>
      </c>
      <c r="Z172" s="1"/>
      <c r="AA172" s="13">
        <v>1368</v>
      </c>
      <c r="AB172" s="1"/>
      <c r="AC172" s="13">
        <v>1115</v>
      </c>
      <c r="AD172" s="1"/>
      <c r="AE172" s="13">
        <v>1550</v>
      </c>
      <c r="AF172" s="1"/>
      <c r="AG172" s="13">
        <v>1633</v>
      </c>
      <c r="AH172" s="1"/>
      <c r="AI172" s="13">
        <v>1697</v>
      </c>
      <c r="AJ172" s="1"/>
      <c r="AK172" s="13">
        <v>1697</v>
      </c>
      <c r="AL172" s="13"/>
      <c r="AM172" s="13">
        <v>1697</v>
      </c>
      <c r="AN172" s="1"/>
      <c r="AO172" s="13">
        <v>1697</v>
      </c>
      <c r="AP172" s="1"/>
      <c r="AQ172" s="13">
        <v>1697</v>
      </c>
      <c r="AR172" s="13"/>
      <c r="AS172" s="13">
        <v>1697</v>
      </c>
      <c r="AT172" s="13"/>
      <c r="AU172" s="13">
        <v>1697</v>
      </c>
      <c r="AV172" s="13"/>
      <c r="AW172" s="13"/>
      <c r="AX172" s="13"/>
      <c r="AY172" s="54"/>
    </row>
    <row r="173" spans="1:51" ht="15" hidden="1">
      <c r="A173" s="1"/>
      <c r="B173" s="1"/>
      <c r="C173" s="1"/>
      <c r="D173" s="2" t="s">
        <v>82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4">
        <v>3</v>
      </c>
      <c r="P173" s="14"/>
      <c r="Q173" s="14">
        <v>3.5</v>
      </c>
      <c r="R173" s="14"/>
      <c r="S173" s="14">
        <v>3.5</v>
      </c>
      <c r="T173" s="14"/>
      <c r="U173" s="14">
        <v>4.2</v>
      </c>
      <c r="V173" s="14"/>
      <c r="W173" s="14">
        <v>4.3</v>
      </c>
      <c r="X173" s="14"/>
      <c r="Y173" s="14">
        <v>3.3</v>
      </c>
      <c r="Z173" s="14"/>
      <c r="AA173" s="14">
        <v>4.1</v>
      </c>
      <c r="AB173" s="14"/>
      <c r="AC173" s="14">
        <v>3.3</v>
      </c>
      <c r="AD173" s="14"/>
      <c r="AE173" s="14">
        <v>4.5</v>
      </c>
      <c r="AF173" s="1"/>
      <c r="AG173" s="14">
        <v>4.2</v>
      </c>
      <c r="AH173" s="1"/>
      <c r="AI173" s="14">
        <v>4.6</v>
      </c>
      <c r="AJ173" s="1"/>
      <c r="AK173" s="14">
        <v>4.6</v>
      </c>
      <c r="AL173" s="14"/>
      <c r="AM173" s="14">
        <v>4.6</v>
      </c>
      <c r="AN173" s="1"/>
      <c r="AO173" s="14">
        <v>4.6</v>
      </c>
      <c r="AP173" s="1"/>
      <c r="AQ173" s="14">
        <v>4.6</v>
      </c>
      <c r="AR173" s="14"/>
      <c r="AS173" s="14">
        <v>4.6</v>
      </c>
      <c r="AT173" s="14"/>
      <c r="AU173" s="14">
        <v>4.6</v>
      </c>
      <c r="AV173" s="14"/>
      <c r="AW173" s="14"/>
      <c r="AX173" s="14"/>
      <c r="AY173" s="54"/>
    </row>
    <row r="174" spans="1:51" ht="15" hidden="1">
      <c r="A174" s="1"/>
      <c r="B174" s="1"/>
      <c r="C174" s="1"/>
      <c r="D174" s="2" t="s">
        <v>83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4">
        <v>16.9</v>
      </c>
      <c r="P174" s="14"/>
      <c r="Q174" s="14">
        <v>20.9</v>
      </c>
      <c r="R174" s="14"/>
      <c r="S174" s="14">
        <v>20.9</v>
      </c>
      <c r="T174" s="14"/>
      <c r="U174" s="14">
        <v>24</v>
      </c>
      <c r="V174" s="14"/>
      <c r="W174" s="14">
        <v>23.8</v>
      </c>
      <c r="X174" s="14"/>
      <c r="Y174" s="14">
        <v>17.7</v>
      </c>
      <c r="Z174" s="14"/>
      <c r="AA174" s="14">
        <v>20.1</v>
      </c>
      <c r="AB174" s="14"/>
      <c r="AC174" s="14">
        <v>14.8</v>
      </c>
      <c r="AD174" s="14"/>
      <c r="AE174" s="14">
        <v>19.6</v>
      </c>
      <c r="AF174" s="1"/>
      <c r="AG174" s="14">
        <v>19.9</v>
      </c>
      <c r="AH174" s="1"/>
      <c r="AI174" s="14">
        <v>19.4</v>
      </c>
      <c r="AJ174" s="1"/>
      <c r="AK174" s="14">
        <v>19.4</v>
      </c>
      <c r="AL174" s="14"/>
      <c r="AM174" s="14">
        <v>19.4</v>
      </c>
      <c r="AN174" s="1"/>
      <c r="AO174" s="14">
        <v>19.4</v>
      </c>
      <c r="AP174" s="1"/>
      <c r="AQ174" s="14">
        <v>19.4</v>
      </c>
      <c r="AR174" s="14"/>
      <c r="AS174" s="14">
        <v>19.4</v>
      </c>
      <c r="AT174" s="14"/>
      <c r="AU174" s="14">
        <v>19.4</v>
      </c>
      <c r="AV174" s="14"/>
      <c r="AW174" s="14"/>
      <c r="AX174" s="14"/>
      <c r="AY174" s="54"/>
    </row>
    <row r="175" spans="1:51" ht="1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54"/>
    </row>
    <row r="176" spans="1:5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54"/>
    </row>
    <row r="177" spans="1:51" ht="16.5">
      <c r="A177" s="1"/>
      <c r="B177" s="1"/>
      <c r="C177" s="67" t="s">
        <v>118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54"/>
    </row>
    <row r="178" spans="1:51" ht="9.75" customHeight="1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thickBot="1">
      <c r="A179" s="1"/>
      <c r="B179" s="1"/>
      <c r="C179" s="22" t="s">
        <v>84</v>
      </c>
      <c r="D179" s="23"/>
      <c r="E179" s="23"/>
      <c r="F179" s="23"/>
      <c r="G179" s="23"/>
      <c r="H179" s="24"/>
      <c r="I179" s="13">
        <v>44</v>
      </c>
      <c r="J179" s="1"/>
      <c r="K179" s="13">
        <v>47</v>
      </c>
      <c r="L179" s="1"/>
      <c r="M179" s="13">
        <v>43</v>
      </c>
      <c r="N179" s="1"/>
      <c r="O179" s="13">
        <v>45</v>
      </c>
      <c r="P179" s="1"/>
      <c r="Q179" s="13">
        <v>48</v>
      </c>
      <c r="R179" s="1"/>
      <c r="S179" s="13">
        <v>47</v>
      </c>
      <c r="T179" s="1"/>
      <c r="U179" s="13">
        <v>44</v>
      </c>
      <c r="V179" s="1"/>
      <c r="W179" s="13">
        <v>45</v>
      </c>
      <c r="X179" s="1"/>
      <c r="Y179" s="13">
        <v>52</v>
      </c>
      <c r="Z179" s="1"/>
      <c r="AA179" s="13">
        <v>43</v>
      </c>
      <c r="AB179" s="1"/>
      <c r="AC179" s="13">
        <v>44</v>
      </c>
      <c r="AD179" s="1"/>
      <c r="AE179" s="13">
        <v>58</v>
      </c>
      <c r="AF179" s="1"/>
      <c r="AG179" s="13">
        <v>71</v>
      </c>
      <c r="AH179" s="1"/>
      <c r="AI179" s="13">
        <v>76</v>
      </c>
      <c r="AJ179" s="1"/>
      <c r="AK179" s="13">
        <v>75</v>
      </c>
      <c r="AL179" s="13"/>
      <c r="AM179" s="13">
        <f>AM180+AM181</f>
        <v>77</v>
      </c>
      <c r="AN179" s="1"/>
      <c r="AO179" s="13">
        <f>AO180+AO181</f>
        <v>85</v>
      </c>
      <c r="AP179" s="1"/>
      <c r="AQ179" s="13">
        <f>AQ180+AQ181</f>
        <v>90</v>
      </c>
      <c r="AR179" s="13"/>
      <c r="AS179" s="13">
        <f>AS180+AS181</f>
        <v>87</v>
      </c>
      <c r="AT179" s="13"/>
      <c r="AU179" s="13">
        <f>AU180+AU181</f>
        <v>96</v>
      </c>
      <c r="AV179" s="13"/>
      <c r="AW179" s="13">
        <f>AW180+AW181</f>
        <v>86</v>
      </c>
      <c r="AX179" s="13"/>
      <c r="AY179" s="51">
        <v>94</v>
      </c>
    </row>
    <row r="180" spans="1:51" ht="12.75">
      <c r="A180" s="1"/>
      <c r="B180" s="1"/>
      <c r="C180" s="1"/>
      <c r="D180" s="2" t="s">
        <v>85</v>
      </c>
      <c r="E180" s="1"/>
      <c r="F180" s="1"/>
      <c r="G180" s="1"/>
      <c r="H180" s="1"/>
      <c r="I180" s="13">
        <v>38</v>
      </c>
      <c r="J180" s="1"/>
      <c r="K180" s="13">
        <v>38</v>
      </c>
      <c r="L180" s="1"/>
      <c r="M180" s="13">
        <v>38</v>
      </c>
      <c r="N180" s="1"/>
      <c r="O180" s="13">
        <v>37</v>
      </c>
      <c r="P180" s="1"/>
      <c r="Q180" s="13">
        <v>37</v>
      </c>
      <c r="R180" s="1"/>
      <c r="S180" s="13">
        <v>34</v>
      </c>
      <c r="T180" s="1"/>
      <c r="U180" s="13">
        <v>33</v>
      </c>
      <c r="V180" s="1"/>
      <c r="W180" s="13">
        <v>35</v>
      </c>
      <c r="X180" s="1"/>
      <c r="Y180" s="13">
        <v>32</v>
      </c>
      <c r="Z180" s="1"/>
      <c r="AA180" s="13">
        <v>32</v>
      </c>
      <c r="AB180" s="1"/>
      <c r="AC180" s="13">
        <v>32</v>
      </c>
      <c r="AD180" s="1"/>
      <c r="AE180" s="13">
        <v>33</v>
      </c>
      <c r="AF180" s="1"/>
      <c r="AG180" s="13">
        <v>35</v>
      </c>
      <c r="AH180" s="1"/>
      <c r="AI180" s="13">
        <v>39</v>
      </c>
      <c r="AJ180" s="1"/>
      <c r="AK180" s="13">
        <v>37</v>
      </c>
      <c r="AL180" s="13"/>
      <c r="AM180" s="13">
        <v>40</v>
      </c>
      <c r="AN180" s="1"/>
      <c r="AO180" s="13">
        <v>39</v>
      </c>
      <c r="AP180" s="1"/>
      <c r="AQ180" s="13">
        <v>41</v>
      </c>
      <c r="AR180" s="13"/>
      <c r="AS180" s="13">
        <v>43</v>
      </c>
      <c r="AT180" s="13"/>
      <c r="AU180" s="13">
        <v>42</v>
      </c>
      <c r="AV180" s="13"/>
      <c r="AW180" s="13">
        <v>37</v>
      </c>
      <c r="AX180" s="13"/>
      <c r="AY180" s="13">
        <v>41</v>
      </c>
    </row>
    <row r="181" spans="1:51" ht="12.75">
      <c r="A181" s="1"/>
      <c r="B181" s="1"/>
      <c r="C181" s="1"/>
      <c r="D181" s="2" t="s">
        <v>86</v>
      </c>
      <c r="E181" s="1"/>
      <c r="F181" s="1"/>
      <c r="G181" s="1"/>
      <c r="H181" s="1"/>
      <c r="I181" s="13">
        <v>6</v>
      </c>
      <c r="J181" s="1"/>
      <c r="K181" s="13">
        <v>9</v>
      </c>
      <c r="L181" s="1"/>
      <c r="M181" s="13">
        <v>5</v>
      </c>
      <c r="N181" s="1"/>
      <c r="O181" s="13">
        <v>8</v>
      </c>
      <c r="P181" s="1"/>
      <c r="Q181" s="13">
        <v>11</v>
      </c>
      <c r="R181" s="1"/>
      <c r="S181" s="13">
        <v>13</v>
      </c>
      <c r="T181" s="1"/>
      <c r="U181" s="13">
        <v>11</v>
      </c>
      <c r="V181" s="1"/>
      <c r="W181" s="13">
        <v>10</v>
      </c>
      <c r="X181" s="1"/>
      <c r="Y181" s="13">
        <v>20</v>
      </c>
      <c r="Z181" s="1"/>
      <c r="AA181" s="13">
        <v>11</v>
      </c>
      <c r="AB181" s="1"/>
      <c r="AC181" s="13">
        <v>12</v>
      </c>
      <c r="AD181" s="1"/>
      <c r="AE181" s="13">
        <v>25</v>
      </c>
      <c r="AF181" s="1"/>
      <c r="AG181" s="13">
        <v>36</v>
      </c>
      <c r="AH181" s="1"/>
      <c r="AI181" s="13">
        <v>37</v>
      </c>
      <c r="AJ181" s="1"/>
      <c r="AK181" s="13">
        <v>38</v>
      </c>
      <c r="AL181" s="13"/>
      <c r="AM181" s="13">
        <v>37</v>
      </c>
      <c r="AN181" s="1"/>
      <c r="AO181" s="13">
        <v>46</v>
      </c>
      <c r="AP181" s="1"/>
      <c r="AQ181" s="13">
        <v>49</v>
      </c>
      <c r="AR181" s="13"/>
      <c r="AS181" s="13">
        <v>44</v>
      </c>
      <c r="AT181" s="13"/>
      <c r="AU181" s="13">
        <v>54</v>
      </c>
      <c r="AV181" s="13"/>
      <c r="AW181" s="13">
        <v>49</v>
      </c>
      <c r="AX181" s="13"/>
      <c r="AY181" s="13">
        <v>53</v>
      </c>
    </row>
    <row r="182" spans="1:51" ht="7.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thickBot="1">
      <c r="A183" s="1"/>
      <c r="B183" s="1"/>
      <c r="C183" s="22" t="s">
        <v>87</v>
      </c>
      <c r="D183" s="23"/>
      <c r="E183" s="23"/>
      <c r="F183" s="23"/>
      <c r="G183" s="23"/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>
      <c r="A184" s="1"/>
      <c r="B184" s="1"/>
      <c r="C184" s="1"/>
      <c r="D184" s="2" t="s">
        <v>88</v>
      </c>
      <c r="E184" s="1"/>
      <c r="F184" s="1"/>
      <c r="G184" s="1"/>
      <c r="H184" s="1"/>
      <c r="I184" s="13">
        <v>15</v>
      </c>
      <c r="J184" s="1"/>
      <c r="K184" s="13">
        <v>14</v>
      </c>
      <c r="L184" s="1"/>
      <c r="M184" s="13">
        <v>13</v>
      </c>
      <c r="N184" s="1"/>
      <c r="O184" s="13">
        <v>13</v>
      </c>
      <c r="P184" s="1"/>
      <c r="Q184" s="13">
        <v>12</v>
      </c>
      <c r="R184" s="1"/>
      <c r="S184" s="13">
        <v>9</v>
      </c>
      <c r="T184" s="1"/>
      <c r="U184" s="13">
        <v>8</v>
      </c>
      <c r="V184" s="1"/>
      <c r="W184" s="13">
        <v>10</v>
      </c>
      <c r="X184" s="1"/>
      <c r="Y184" s="13">
        <v>10</v>
      </c>
      <c r="Z184" s="1"/>
      <c r="AA184" s="13">
        <v>10</v>
      </c>
      <c r="AB184" s="1"/>
      <c r="AC184" s="13">
        <v>10</v>
      </c>
      <c r="AD184" s="1"/>
      <c r="AE184" s="13">
        <v>10</v>
      </c>
      <c r="AF184" s="1"/>
      <c r="AG184" s="13">
        <v>9</v>
      </c>
      <c r="AH184" s="1"/>
      <c r="AI184" s="13">
        <v>12</v>
      </c>
      <c r="AJ184" s="1"/>
      <c r="AK184" s="13">
        <v>11</v>
      </c>
      <c r="AL184" s="13"/>
      <c r="AM184" s="13">
        <v>12</v>
      </c>
      <c r="AN184" s="1"/>
      <c r="AO184" s="13">
        <v>14</v>
      </c>
      <c r="AP184" s="1"/>
      <c r="AQ184" s="13">
        <v>16</v>
      </c>
      <c r="AR184" s="13"/>
      <c r="AS184" s="13">
        <v>16</v>
      </c>
      <c r="AT184" s="13"/>
      <c r="AU184" s="13">
        <v>15</v>
      </c>
      <c r="AV184" s="13"/>
      <c r="AW184" s="13">
        <v>9</v>
      </c>
      <c r="AX184" s="13"/>
      <c r="AY184" s="13">
        <v>9</v>
      </c>
    </row>
    <row r="185" spans="1:51" ht="12.75">
      <c r="A185" s="1"/>
      <c r="B185" s="1"/>
      <c r="C185" s="1"/>
      <c r="D185" s="2" t="s">
        <v>89</v>
      </c>
      <c r="E185" s="1"/>
      <c r="F185" s="1"/>
      <c r="G185" s="1"/>
      <c r="H185" s="1"/>
      <c r="I185" s="13">
        <v>15</v>
      </c>
      <c r="J185" s="1"/>
      <c r="K185" s="13">
        <v>12</v>
      </c>
      <c r="L185" s="1"/>
      <c r="M185" s="13">
        <v>13</v>
      </c>
      <c r="N185" s="1"/>
      <c r="O185" s="13">
        <v>13</v>
      </c>
      <c r="P185" s="1"/>
      <c r="Q185" s="13">
        <v>16</v>
      </c>
      <c r="R185" s="1"/>
      <c r="S185" s="13">
        <v>15</v>
      </c>
      <c r="T185" s="1"/>
      <c r="U185" s="13">
        <v>17</v>
      </c>
      <c r="V185" s="1"/>
      <c r="W185" s="13">
        <v>14</v>
      </c>
      <c r="X185" s="1"/>
      <c r="Y185" s="13">
        <v>12</v>
      </c>
      <c r="Z185" s="1"/>
      <c r="AA185" s="13">
        <v>13</v>
      </c>
      <c r="AB185" s="1"/>
      <c r="AC185" s="13">
        <v>13</v>
      </c>
      <c r="AD185" s="1"/>
      <c r="AE185" s="13">
        <v>14</v>
      </c>
      <c r="AF185" s="1"/>
      <c r="AG185" s="13">
        <v>15</v>
      </c>
      <c r="AH185" s="1"/>
      <c r="AI185" s="13">
        <v>14</v>
      </c>
      <c r="AJ185" s="1"/>
      <c r="AK185" s="13">
        <v>12</v>
      </c>
      <c r="AL185" s="13"/>
      <c r="AM185" s="13">
        <v>12</v>
      </c>
      <c r="AN185" s="1"/>
      <c r="AO185" s="13">
        <v>11</v>
      </c>
      <c r="AP185" s="1"/>
      <c r="AQ185" s="13">
        <v>8</v>
      </c>
      <c r="AR185" s="13"/>
      <c r="AS185" s="13">
        <v>10</v>
      </c>
      <c r="AT185" s="13"/>
      <c r="AU185" s="13">
        <v>12</v>
      </c>
      <c r="AV185" s="13"/>
      <c r="AW185" s="13">
        <v>13</v>
      </c>
      <c r="AX185" s="13"/>
      <c r="AY185" s="13">
        <v>13</v>
      </c>
    </row>
    <row r="186" spans="1:51" ht="12.75">
      <c r="A186" s="1"/>
      <c r="B186" s="1"/>
      <c r="C186" s="1"/>
      <c r="D186" s="2" t="s">
        <v>90</v>
      </c>
      <c r="E186" s="1"/>
      <c r="F186" s="1"/>
      <c r="G186" s="1"/>
      <c r="H186" s="1"/>
      <c r="I186" s="13">
        <v>6</v>
      </c>
      <c r="J186" s="1"/>
      <c r="K186" s="13">
        <v>7</v>
      </c>
      <c r="L186" s="1"/>
      <c r="M186" s="13">
        <v>8</v>
      </c>
      <c r="N186" s="1"/>
      <c r="O186" s="13">
        <v>8</v>
      </c>
      <c r="P186" s="1"/>
      <c r="Q186" s="13">
        <v>7</v>
      </c>
      <c r="R186" s="1"/>
      <c r="S186" s="13">
        <v>6</v>
      </c>
      <c r="T186" s="1"/>
      <c r="U186" s="13">
        <v>3</v>
      </c>
      <c r="V186" s="1"/>
      <c r="W186" s="13">
        <v>5</v>
      </c>
      <c r="X186" s="1"/>
      <c r="Y186" s="13">
        <v>7</v>
      </c>
      <c r="Z186" s="1"/>
      <c r="AA186" s="13">
        <v>7</v>
      </c>
      <c r="AB186" s="1"/>
      <c r="AC186" s="13">
        <v>7</v>
      </c>
      <c r="AD186" s="1"/>
      <c r="AE186" s="13">
        <v>8</v>
      </c>
      <c r="AF186" s="1"/>
      <c r="AG186" s="13">
        <v>9</v>
      </c>
      <c r="AH186" s="1"/>
      <c r="AI186" s="13">
        <v>10</v>
      </c>
      <c r="AJ186" s="1"/>
      <c r="AK186" s="13">
        <v>13</v>
      </c>
      <c r="AL186" s="13"/>
      <c r="AM186" s="13">
        <v>14</v>
      </c>
      <c r="AN186" s="1"/>
      <c r="AO186" s="13">
        <v>9</v>
      </c>
      <c r="AP186" s="1"/>
      <c r="AQ186" s="13">
        <v>13</v>
      </c>
      <c r="AR186" s="13"/>
      <c r="AS186" s="13">
        <v>13</v>
      </c>
      <c r="AT186" s="13"/>
      <c r="AU186" s="13">
        <v>12</v>
      </c>
      <c r="AV186" s="13"/>
      <c r="AW186" s="13">
        <v>13</v>
      </c>
      <c r="AX186" s="13"/>
      <c r="AY186" s="13">
        <v>16</v>
      </c>
    </row>
    <row r="187" spans="1:51" ht="12.75">
      <c r="A187" s="1"/>
      <c r="B187" s="1"/>
      <c r="C187" s="1"/>
      <c r="D187" s="2" t="s">
        <v>91</v>
      </c>
      <c r="E187" s="1"/>
      <c r="F187" s="1"/>
      <c r="G187" s="1"/>
      <c r="H187" s="1"/>
      <c r="I187" s="13">
        <v>1</v>
      </c>
      <c r="J187" s="1"/>
      <c r="K187" s="13">
        <v>2</v>
      </c>
      <c r="L187" s="1"/>
      <c r="M187" s="13">
        <v>3</v>
      </c>
      <c r="N187" s="1"/>
      <c r="O187" s="13">
        <v>2</v>
      </c>
      <c r="P187" s="1"/>
      <c r="Q187" s="13">
        <v>2</v>
      </c>
      <c r="R187" s="1"/>
      <c r="S187" s="13">
        <v>3</v>
      </c>
      <c r="T187" s="1"/>
      <c r="U187" s="13">
        <v>5</v>
      </c>
      <c r="V187" s="1"/>
      <c r="W187" s="13">
        <v>6</v>
      </c>
      <c r="X187" s="1"/>
      <c r="Y187" s="13">
        <v>3</v>
      </c>
      <c r="Z187" s="1"/>
      <c r="AA187" s="13">
        <v>2</v>
      </c>
      <c r="AB187" s="1"/>
      <c r="AC187" s="13">
        <v>2</v>
      </c>
      <c r="AD187" s="1"/>
      <c r="AE187" s="13">
        <v>1</v>
      </c>
      <c r="AF187" s="1"/>
      <c r="AG187" s="13">
        <v>2</v>
      </c>
      <c r="AH187" s="1"/>
      <c r="AI187" s="13">
        <v>3</v>
      </c>
      <c r="AJ187" s="1"/>
      <c r="AK187" s="13">
        <v>1</v>
      </c>
      <c r="AL187" s="13"/>
      <c r="AM187" s="13">
        <v>1</v>
      </c>
      <c r="AN187" s="1"/>
      <c r="AO187" s="13">
        <v>2</v>
      </c>
      <c r="AP187" s="1"/>
      <c r="AQ187" s="13">
        <v>0</v>
      </c>
      <c r="AR187" s="13"/>
      <c r="AS187" s="13">
        <v>0</v>
      </c>
      <c r="AT187" s="13"/>
      <c r="AU187" s="13">
        <v>0</v>
      </c>
      <c r="AV187" s="13"/>
      <c r="AW187" s="13">
        <v>0</v>
      </c>
      <c r="AX187" s="13"/>
      <c r="AY187" s="13"/>
    </row>
    <row r="188" spans="1:51" ht="12.75">
      <c r="A188" s="1"/>
      <c r="B188" s="1"/>
      <c r="C188" s="1"/>
      <c r="D188" s="2" t="s">
        <v>92</v>
      </c>
      <c r="E188" s="1"/>
      <c r="F188" s="1"/>
      <c r="G188" s="1"/>
      <c r="H188" s="1"/>
      <c r="I188" s="13">
        <v>1</v>
      </c>
      <c r="J188" s="1"/>
      <c r="K188" s="13">
        <v>3</v>
      </c>
      <c r="L188" s="1"/>
      <c r="M188" s="13">
        <v>1</v>
      </c>
      <c r="N188" s="1"/>
      <c r="O188" s="13">
        <v>1</v>
      </c>
      <c r="P188" s="1"/>
      <c r="Q188" s="1"/>
      <c r="R188" s="1"/>
      <c r="S188" s="13">
        <v>1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>
        <v>1</v>
      </c>
      <c r="AN188" s="1"/>
      <c r="AO188" s="1">
        <v>3</v>
      </c>
      <c r="AP188" s="1"/>
      <c r="AQ188" s="1">
        <v>4</v>
      </c>
      <c r="AR188" s="1"/>
      <c r="AS188" s="1">
        <v>4</v>
      </c>
      <c r="AT188" s="1"/>
      <c r="AU188" s="1">
        <v>3</v>
      </c>
      <c r="AV188" s="1"/>
      <c r="AW188" s="1">
        <v>2</v>
      </c>
      <c r="AX188" s="1"/>
      <c r="AY188" s="1">
        <v>2</v>
      </c>
    </row>
    <row r="189" spans="1:51" ht="7.5" customHeight="1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thickBot="1">
      <c r="A190" s="1"/>
      <c r="B190" s="1"/>
      <c r="C190" s="22" t="s">
        <v>93</v>
      </c>
      <c r="D190" s="23"/>
      <c r="E190" s="23"/>
      <c r="F190" s="23"/>
      <c r="G190" s="23"/>
      <c r="H190" s="24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>
      <c r="A191" s="1"/>
      <c r="B191" s="1"/>
      <c r="C191" s="1"/>
      <c r="D191" s="2" t="s">
        <v>94</v>
      </c>
      <c r="E191" s="1"/>
      <c r="F191" s="1"/>
      <c r="G191" s="1"/>
      <c r="H191" s="1"/>
      <c r="I191" s="13">
        <v>31</v>
      </c>
      <c r="J191" s="1"/>
      <c r="K191" s="13">
        <v>28</v>
      </c>
      <c r="L191" s="1"/>
      <c r="M191" s="13">
        <v>29</v>
      </c>
      <c r="N191" s="1"/>
      <c r="O191" s="13">
        <v>29</v>
      </c>
      <c r="P191" s="1"/>
      <c r="Q191" s="13">
        <v>30</v>
      </c>
      <c r="R191" s="1"/>
      <c r="S191" s="13">
        <v>26</v>
      </c>
      <c r="T191" s="1"/>
      <c r="U191" s="13">
        <v>26</v>
      </c>
      <c r="V191" s="1"/>
      <c r="W191" s="13">
        <v>24</v>
      </c>
      <c r="X191" s="1"/>
      <c r="Y191" s="13">
        <v>21</v>
      </c>
      <c r="Z191" s="1"/>
      <c r="AA191" s="13">
        <v>23</v>
      </c>
      <c r="AB191" s="1"/>
      <c r="AC191" s="13">
        <v>25</v>
      </c>
      <c r="AD191" s="1"/>
      <c r="AE191" s="13">
        <v>24</v>
      </c>
      <c r="AF191" s="1"/>
      <c r="AG191" s="13">
        <v>24</v>
      </c>
      <c r="AH191" s="1"/>
      <c r="AI191" s="13">
        <v>24</v>
      </c>
      <c r="AJ191" s="1"/>
      <c r="AK191" s="13">
        <v>22</v>
      </c>
      <c r="AL191" s="13"/>
      <c r="AM191" s="13">
        <v>24</v>
      </c>
      <c r="AN191" s="1"/>
      <c r="AO191" s="13">
        <v>23</v>
      </c>
      <c r="AP191" s="1"/>
      <c r="AQ191" s="13">
        <v>24</v>
      </c>
      <c r="AR191" s="13"/>
      <c r="AS191" s="13">
        <v>24</v>
      </c>
      <c r="AT191" s="13"/>
      <c r="AU191" s="13">
        <v>23</v>
      </c>
      <c r="AV191" s="13"/>
      <c r="AW191" s="13">
        <v>18</v>
      </c>
      <c r="AX191" s="13"/>
      <c r="AY191" s="13">
        <v>21</v>
      </c>
    </row>
    <row r="192" spans="1:51" ht="12.75">
      <c r="A192" s="1"/>
      <c r="B192" s="1"/>
      <c r="C192" s="1"/>
      <c r="D192" s="2" t="s">
        <v>95</v>
      </c>
      <c r="E192" s="1"/>
      <c r="F192" s="1"/>
      <c r="G192" s="1"/>
      <c r="H192" s="1"/>
      <c r="I192" s="14">
        <v>81.6</v>
      </c>
      <c r="J192" s="14"/>
      <c r="K192" s="14">
        <v>73.7</v>
      </c>
      <c r="L192" s="14"/>
      <c r="M192" s="14">
        <v>76.3</v>
      </c>
      <c r="N192" s="14"/>
      <c r="O192" s="14">
        <v>78.4</v>
      </c>
      <c r="P192" s="14"/>
      <c r="Q192" s="14">
        <v>81.1</v>
      </c>
      <c r="R192" s="1"/>
      <c r="S192" s="14">
        <v>76.5</v>
      </c>
      <c r="T192" s="14"/>
      <c r="U192" s="14">
        <v>78.8</v>
      </c>
      <c r="V192" s="14"/>
      <c r="W192" s="14">
        <v>68.6</v>
      </c>
      <c r="X192" s="14"/>
      <c r="Y192" s="14">
        <v>65.6</v>
      </c>
      <c r="Z192" s="14"/>
      <c r="AA192" s="14">
        <v>71.9</v>
      </c>
      <c r="AB192" s="1"/>
      <c r="AC192" s="14">
        <v>78.1</v>
      </c>
      <c r="AD192" s="1"/>
      <c r="AE192" s="14">
        <v>72.7</v>
      </c>
      <c r="AF192" s="1"/>
      <c r="AG192" s="14">
        <v>68.6</v>
      </c>
      <c r="AH192" s="1"/>
      <c r="AI192" s="14">
        <v>61.5</v>
      </c>
      <c r="AJ192" s="1"/>
      <c r="AK192" s="14">
        <v>59.5</v>
      </c>
      <c r="AL192" s="14"/>
      <c r="AM192" s="14">
        <v>60</v>
      </c>
      <c r="AN192" s="1"/>
      <c r="AO192" s="14">
        <v>59</v>
      </c>
      <c r="AP192" s="1"/>
      <c r="AQ192" s="14">
        <v>58.5</v>
      </c>
      <c r="AR192" s="14"/>
      <c r="AS192" s="14">
        <v>56</v>
      </c>
      <c r="AT192" s="14"/>
      <c r="AU192" s="14">
        <v>54.8</v>
      </c>
      <c r="AV192" s="14"/>
      <c r="AW192" s="14">
        <v>48.6</v>
      </c>
      <c r="AX192" s="14"/>
      <c r="AY192" s="55">
        <v>51.2</v>
      </c>
    </row>
    <row r="193" spans="1:51" ht="12.75">
      <c r="A193" s="1"/>
      <c r="B193" s="1"/>
      <c r="C193" s="1"/>
      <c r="D193" s="2" t="s">
        <v>96</v>
      </c>
      <c r="E193" s="1"/>
      <c r="F193" s="1"/>
      <c r="G193" s="1"/>
      <c r="H193" s="1"/>
      <c r="I193" s="13">
        <v>7</v>
      </c>
      <c r="J193" s="1"/>
      <c r="K193" s="13">
        <v>10</v>
      </c>
      <c r="L193" s="1"/>
      <c r="M193" s="13">
        <v>9</v>
      </c>
      <c r="N193" s="1"/>
      <c r="O193" s="13">
        <v>8</v>
      </c>
      <c r="P193" s="1"/>
      <c r="Q193" s="13">
        <v>7</v>
      </c>
      <c r="R193" s="1"/>
      <c r="S193" s="13">
        <v>8</v>
      </c>
      <c r="T193" s="1"/>
      <c r="U193" s="13">
        <v>7</v>
      </c>
      <c r="V193" s="1"/>
      <c r="W193" s="13">
        <v>11</v>
      </c>
      <c r="X193" s="1"/>
      <c r="Y193" s="13">
        <v>11</v>
      </c>
      <c r="Z193" s="1"/>
      <c r="AA193" s="13">
        <v>9</v>
      </c>
      <c r="AB193" s="1"/>
      <c r="AC193" s="13">
        <v>7</v>
      </c>
      <c r="AD193" s="1"/>
      <c r="AE193" s="13">
        <v>9</v>
      </c>
      <c r="AF193" s="1"/>
      <c r="AG193" s="13">
        <v>11</v>
      </c>
      <c r="AH193" s="1"/>
      <c r="AI193" s="13">
        <v>15</v>
      </c>
      <c r="AJ193" s="1"/>
      <c r="AK193" s="13">
        <v>15</v>
      </c>
      <c r="AL193" s="13"/>
      <c r="AM193" s="13">
        <v>16</v>
      </c>
      <c r="AN193" s="1"/>
      <c r="AO193" s="13">
        <v>16</v>
      </c>
      <c r="AP193" s="1"/>
      <c r="AQ193" s="13">
        <v>17</v>
      </c>
      <c r="AR193" s="13"/>
      <c r="AS193" s="13">
        <v>19</v>
      </c>
      <c r="AT193" s="13"/>
      <c r="AU193" s="13">
        <v>19</v>
      </c>
      <c r="AV193" s="13"/>
      <c r="AW193" s="13">
        <v>19</v>
      </c>
      <c r="AX193" s="13"/>
      <c r="AY193" s="13">
        <v>20</v>
      </c>
    </row>
    <row r="194" spans="1:51" ht="12.75">
      <c r="A194" s="1"/>
      <c r="B194" s="1"/>
      <c r="C194" s="1"/>
      <c r="D194" s="2" t="s">
        <v>95</v>
      </c>
      <c r="E194" s="1"/>
      <c r="F194" s="1"/>
      <c r="G194" s="1"/>
      <c r="H194" s="1"/>
      <c r="I194" s="14">
        <v>18.4</v>
      </c>
      <c r="J194" s="14"/>
      <c r="K194" s="14">
        <v>26.3</v>
      </c>
      <c r="L194" s="14"/>
      <c r="M194" s="14">
        <v>23.7</v>
      </c>
      <c r="N194" s="14"/>
      <c r="O194" s="14">
        <v>21.6</v>
      </c>
      <c r="P194" s="14"/>
      <c r="Q194" s="14">
        <v>18.9</v>
      </c>
      <c r="R194" s="1"/>
      <c r="S194" s="14">
        <v>23.5</v>
      </c>
      <c r="T194" s="14"/>
      <c r="U194" s="14">
        <v>21.2</v>
      </c>
      <c r="V194" s="14"/>
      <c r="W194" s="14">
        <v>31.4</v>
      </c>
      <c r="X194" s="14"/>
      <c r="Y194" s="14">
        <v>34.4</v>
      </c>
      <c r="Z194" s="14"/>
      <c r="AA194" s="14">
        <v>28.1</v>
      </c>
      <c r="AB194" s="1"/>
      <c r="AC194" s="14">
        <v>21.9</v>
      </c>
      <c r="AD194" s="1"/>
      <c r="AE194" s="14">
        <v>27.3</v>
      </c>
      <c r="AF194" s="1"/>
      <c r="AG194" s="14">
        <v>31.4</v>
      </c>
      <c r="AH194" s="1"/>
      <c r="AI194" s="14">
        <v>38.5</v>
      </c>
      <c r="AJ194" s="1"/>
      <c r="AK194" s="14">
        <v>40.5</v>
      </c>
      <c r="AL194" s="14"/>
      <c r="AM194" s="14">
        <v>40</v>
      </c>
      <c r="AN194" s="1"/>
      <c r="AO194" s="14">
        <v>41</v>
      </c>
      <c r="AP194" s="1"/>
      <c r="AQ194" s="14">
        <v>4.5</v>
      </c>
      <c r="AR194" s="14"/>
      <c r="AS194" s="14">
        <v>44</v>
      </c>
      <c r="AT194" s="14"/>
      <c r="AU194" s="14">
        <v>45.2</v>
      </c>
      <c r="AV194" s="14"/>
      <c r="AW194" s="14">
        <v>51.4</v>
      </c>
      <c r="AX194" s="14"/>
      <c r="AY194" s="14">
        <v>48.8</v>
      </c>
    </row>
    <row r="195" spans="1:51" ht="7.5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thickBot="1">
      <c r="A196" s="1"/>
      <c r="B196" s="1"/>
      <c r="C196" s="22" t="s">
        <v>97</v>
      </c>
      <c r="D196" s="23"/>
      <c r="E196" s="23"/>
      <c r="F196" s="23"/>
      <c r="G196" s="23"/>
      <c r="H196" s="2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>
      <c r="A197" s="1"/>
      <c r="B197" s="1"/>
      <c r="C197" s="1"/>
      <c r="D197" s="2" t="s">
        <v>94</v>
      </c>
      <c r="E197" s="1"/>
      <c r="F197" s="1"/>
      <c r="G197" s="1"/>
      <c r="H197" s="1"/>
      <c r="I197" s="13">
        <v>50</v>
      </c>
      <c r="J197" s="1"/>
      <c r="K197" s="13">
        <v>50</v>
      </c>
      <c r="L197" s="1"/>
      <c r="M197" s="13">
        <v>49</v>
      </c>
      <c r="N197" s="1"/>
      <c r="O197" s="13">
        <v>50</v>
      </c>
      <c r="P197" s="1"/>
      <c r="Q197" s="13">
        <v>50</v>
      </c>
      <c r="R197" s="1"/>
      <c r="S197" s="13">
        <v>50</v>
      </c>
      <c r="T197" s="1"/>
      <c r="U197" s="13">
        <v>50</v>
      </c>
      <c r="V197" s="1"/>
      <c r="W197" s="13">
        <v>51</v>
      </c>
      <c r="X197" s="1"/>
      <c r="Y197" s="13">
        <v>52</v>
      </c>
      <c r="Z197" s="1"/>
      <c r="AA197" s="13">
        <v>53</v>
      </c>
      <c r="AB197" s="1"/>
      <c r="AC197" s="13">
        <v>53</v>
      </c>
      <c r="AD197" s="1"/>
      <c r="AE197" s="13">
        <v>53</v>
      </c>
      <c r="AF197" s="1"/>
      <c r="AG197" s="13">
        <v>53</v>
      </c>
      <c r="AH197" s="1"/>
      <c r="AI197" s="1">
        <v>53</v>
      </c>
      <c r="AJ197" s="1"/>
      <c r="AK197" s="13">
        <v>53</v>
      </c>
      <c r="AL197" s="13"/>
      <c r="AM197" s="13">
        <v>52</v>
      </c>
      <c r="AN197" s="1"/>
      <c r="AO197" s="13">
        <v>54</v>
      </c>
      <c r="AP197" s="1"/>
      <c r="AQ197" s="13">
        <v>56</v>
      </c>
      <c r="AR197" s="13"/>
      <c r="AS197" s="13">
        <v>57</v>
      </c>
      <c r="AT197" s="13"/>
      <c r="AU197" s="13">
        <v>56</v>
      </c>
      <c r="AV197" s="13"/>
      <c r="AW197" s="13">
        <v>54</v>
      </c>
      <c r="AX197" s="13"/>
      <c r="AY197" s="13">
        <v>64</v>
      </c>
    </row>
    <row r="198" spans="1:51" ht="12.75">
      <c r="A198" s="1"/>
      <c r="B198" s="1"/>
      <c r="C198" s="1"/>
      <c r="D198" s="2" t="s">
        <v>96</v>
      </c>
      <c r="E198" s="1"/>
      <c r="F198" s="1"/>
      <c r="G198" s="1"/>
      <c r="H198" s="1"/>
      <c r="I198" s="13">
        <v>39</v>
      </c>
      <c r="J198" s="1"/>
      <c r="K198" s="13">
        <v>36</v>
      </c>
      <c r="L198" s="1"/>
      <c r="M198" s="13">
        <v>41</v>
      </c>
      <c r="N198" s="1"/>
      <c r="O198" s="13">
        <v>39</v>
      </c>
      <c r="P198" s="1"/>
      <c r="Q198" s="13">
        <v>41</v>
      </c>
      <c r="R198" s="1"/>
      <c r="S198" s="13">
        <v>38</v>
      </c>
      <c r="T198" s="1"/>
      <c r="U198" s="13">
        <v>36</v>
      </c>
      <c r="V198" s="1"/>
      <c r="W198" s="13">
        <v>34</v>
      </c>
      <c r="X198" s="1"/>
      <c r="Y198" s="13">
        <v>38</v>
      </c>
      <c r="Z198" s="1"/>
      <c r="AA198" s="13">
        <v>36</v>
      </c>
      <c r="AB198" s="1"/>
      <c r="AC198" s="13">
        <v>34</v>
      </c>
      <c r="AD198" s="1"/>
      <c r="AE198" s="13">
        <v>36</v>
      </c>
      <c r="AF198" s="1"/>
      <c r="AG198" s="13">
        <v>35</v>
      </c>
      <c r="AH198" s="1"/>
      <c r="AI198" s="1">
        <v>38</v>
      </c>
      <c r="AJ198" s="1"/>
      <c r="AK198" s="13">
        <v>38</v>
      </c>
      <c r="AL198" s="13"/>
      <c r="AM198" s="13">
        <v>40</v>
      </c>
      <c r="AN198" s="1"/>
      <c r="AO198" s="13">
        <v>40</v>
      </c>
      <c r="AP198" s="1"/>
      <c r="AQ198" s="13">
        <v>40</v>
      </c>
      <c r="AR198" s="13"/>
      <c r="AS198" s="13">
        <v>41</v>
      </c>
      <c r="AT198" s="13"/>
      <c r="AU198" s="13">
        <v>42</v>
      </c>
      <c r="AV198" s="13"/>
      <c r="AW198" s="13">
        <v>41</v>
      </c>
      <c r="AX198" s="13"/>
      <c r="AY198" s="13">
        <v>42</v>
      </c>
    </row>
    <row r="199" spans="1:51" ht="13.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42"/>
      <c r="AG199" s="42"/>
      <c r="AH199" s="42"/>
      <c r="AI199" s="42"/>
      <c r="AJ199" s="42"/>
      <c r="AK199" s="1"/>
      <c r="AL199" s="1"/>
      <c r="AM199" s="1"/>
      <c r="AN199" s="42"/>
      <c r="AO199" s="1"/>
      <c r="AP199" s="42"/>
      <c r="AQ199" s="1"/>
      <c r="AR199" s="1"/>
      <c r="AS199" s="1"/>
      <c r="AT199" s="1"/>
      <c r="AU199" s="1"/>
      <c r="AV199" s="1"/>
      <c r="AW199" s="1"/>
      <c r="AX199" s="1"/>
      <c r="AY199" s="13"/>
    </row>
    <row r="200" spans="1:51" ht="13.5" thickBot="1">
      <c r="A200" s="1"/>
      <c r="B200" s="1"/>
      <c r="C200" s="22" t="s">
        <v>98</v>
      </c>
      <c r="D200" s="23"/>
      <c r="E200" s="23"/>
      <c r="F200" s="23"/>
      <c r="G200" s="23"/>
      <c r="H200" s="2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3"/>
    </row>
    <row r="201" spans="1:51" ht="12.75">
      <c r="A201" s="1"/>
      <c r="B201" s="1"/>
      <c r="C201" s="1"/>
      <c r="D201" s="25" t="s">
        <v>122</v>
      </c>
      <c r="E201" s="26"/>
      <c r="F201" s="26"/>
      <c r="G201" s="26"/>
      <c r="H201" s="26"/>
      <c r="I201" s="27">
        <v>2</v>
      </c>
      <c r="J201" s="26"/>
      <c r="K201" s="27">
        <v>1</v>
      </c>
      <c r="L201" s="26"/>
      <c r="M201" s="26"/>
      <c r="N201" s="26"/>
      <c r="O201" s="26"/>
      <c r="P201" s="26"/>
      <c r="Q201" s="27">
        <v>1</v>
      </c>
      <c r="R201" s="26"/>
      <c r="S201" s="26"/>
      <c r="T201" s="26"/>
      <c r="U201" s="26"/>
      <c r="V201" s="26"/>
      <c r="W201" s="27">
        <v>2</v>
      </c>
      <c r="X201" s="26"/>
      <c r="Y201" s="27">
        <v>2</v>
      </c>
      <c r="Z201" s="26"/>
      <c r="AA201" s="27">
        <v>1</v>
      </c>
      <c r="AB201" s="26"/>
      <c r="AC201" s="27">
        <v>1</v>
      </c>
      <c r="AD201" s="26"/>
      <c r="AE201" s="31"/>
      <c r="AF201" s="31"/>
      <c r="AG201" s="31"/>
      <c r="AH201" s="31"/>
      <c r="AI201" s="31"/>
      <c r="AJ201" s="31"/>
      <c r="AK201" s="31"/>
      <c r="AL201" s="31"/>
      <c r="AM201" s="31">
        <v>1</v>
      </c>
      <c r="AN201" s="31"/>
      <c r="AO201" s="31">
        <v>1</v>
      </c>
      <c r="AP201" s="31"/>
      <c r="AQ201" s="31">
        <v>1</v>
      </c>
      <c r="AR201" s="31"/>
      <c r="AS201" s="31">
        <v>2</v>
      </c>
      <c r="AT201" s="31"/>
      <c r="AU201" s="31">
        <v>2</v>
      </c>
      <c r="AV201" s="31"/>
      <c r="AW201" s="31">
        <v>3</v>
      </c>
      <c r="AX201" s="40"/>
      <c r="AY201" s="13">
        <v>2</v>
      </c>
    </row>
    <row r="202" spans="1:51" ht="12.75">
      <c r="A202" s="1"/>
      <c r="B202" s="1"/>
      <c r="C202" s="1"/>
      <c r="D202" s="28" t="s">
        <v>99</v>
      </c>
      <c r="E202" s="29"/>
      <c r="F202" s="29"/>
      <c r="G202" s="29"/>
      <c r="H202" s="29"/>
      <c r="I202" s="30">
        <v>2</v>
      </c>
      <c r="J202" s="29"/>
      <c r="K202" s="30">
        <v>3</v>
      </c>
      <c r="L202" s="29"/>
      <c r="M202" s="30">
        <v>5</v>
      </c>
      <c r="N202" s="29"/>
      <c r="O202" s="30">
        <v>4</v>
      </c>
      <c r="P202" s="29"/>
      <c r="Q202" s="30">
        <v>4</v>
      </c>
      <c r="R202" s="29"/>
      <c r="S202" s="30">
        <v>4</v>
      </c>
      <c r="T202" s="29"/>
      <c r="U202" s="30">
        <v>4</v>
      </c>
      <c r="V202" s="29"/>
      <c r="W202" s="29"/>
      <c r="X202" s="29"/>
      <c r="Y202" s="29"/>
      <c r="Z202" s="29"/>
      <c r="AA202" s="30">
        <v>1</v>
      </c>
      <c r="AB202" s="29"/>
      <c r="AC202" s="30">
        <v>1</v>
      </c>
      <c r="AD202" s="29"/>
      <c r="AE202" s="32">
        <v>2</v>
      </c>
      <c r="AF202" s="33"/>
      <c r="AG202" s="32">
        <v>2</v>
      </c>
      <c r="AH202" s="33"/>
      <c r="AI202" s="33">
        <v>3</v>
      </c>
      <c r="AJ202" s="33"/>
      <c r="AK202" s="33">
        <v>2</v>
      </c>
      <c r="AL202" s="33"/>
      <c r="AM202" s="33">
        <v>3</v>
      </c>
      <c r="AN202" s="33"/>
      <c r="AO202" s="33">
        <v>7</v>
      </c>
      <c r="AP202" s="33"/>
      <c r="AQ202" s="33">
        <v>9</v>
      </c>
      <c r="AR202" s="33"/>
      <c r="AS202" s="33">
        <v>10</v>
      </c>
      <c r="AT202" s="33"/>
      <c r="AU202" s="33">
        <v>7</v>
      </c>
      <c r="AV202" s="33"/>
      <c r="AW202" s="33">
        <v>3</v>
      </c>
      <c r="AX202" s="33"/>
      <c r="AY202" s="30">
        <v>3</v>
      </c>
    </row>
    <row r="203" spans="1:51" ht="12.75">
      <c r="A203" s="1"/>
      <c r="B203" s="1"/>
      <c r="C203" s="1"/>
      <c r="D203" s="28" t="s">
        <v>100</v>
      </c>
      <c r="E203" s="29"/>
      <c r="F203" s="29"/>
      <c r="G203" s="29"/>
      <c r="H203" s="29"/>
      <c r="I203" s="30">
        <v>5</v>
      </c>
      <c r="J203" s="29"/>
      <c r="K203" s="30">
        <v>3</v>
      </c>
      <c r="L203" s="29"/>
      <c r="M203" s="30">
        <v>2</v>
      </c>
      <c r="N203" s="29"/>
      <c r="O203" s="30">
        <v>2</v>
      </c>
      <c r="P203" s="29"/>
      <c r="Q203" s="30">
        <v>3</v>
      </c>
      <c r="R203" s="29"/>
      <c r="S203" s="30">
        <v>1</v>
      </c>
      <c r="T203" s="29"/>
      <c r="U203" s="30">
        <v>2</v>
      </c>
      <c r="V203" s="29"/>
      <c r="W203" s="30">
        <v>3</v>
      </c>
      <c r="X203" s="29"/>
      <c r="Y203" s="30">
        <v>2</v>
      </c>
      <c r="Z203" s="29"/>
      <c r="AA203" s="30">
        <v>5</v>
      </c>
      <c r="AB203" s="29"/>
      <c r="AC203" s="30">
        <v>6</v>
      </c>
      <c r="AD203" s="29"/>
      <c r="AE203" s="32">
        <v>11</v>
      </c>
      <c r="AF203" s="33"/>
      <c r="AG203" s="32">
        <v>13</v>
      </c>
      <c r="AH203" s="33"/>
      <c r="AI203" s="33">
        <v>12</v>
      </c>
      <c r="AJ203" s="33"/>
      <c r="AK203" s="33">
        <v>11</v>
      </c>
      <c r="AL203" s="33"/>
      <c r="AM203" s="33">
        <v>8</v>
      </c>
      <c r="AN203" s="33"/>
      <c r="AO203" s="33">
        <v>5</v>
      </c>
      <c r="AP203" s="33"/>
      <c r="AQ203" s="33">
        <v>3</v>
      </c>
      <c r="AR203" s="33"/>
      <c r="AS203" s="33">
        <v>3</v>
      </c>
      <c r="AT203" s="33"/>
      <c r="AU203" s="33">
        <v>3</v>
      </c>
      <c r="AV203" s="33"/>
      <c r="AW203" s="33">
        <v>1</v>
      </c>
      <c r="AX203" s="33"/>
      <c r="AY203" s="30">
        <v>3</v>
      </c>
    </row>
    <row r="204" spans="1:51" ht="12.75">
      <c r="A204" s="1"/>
      <c r="B204" s="1"/>
      <c r="C204" s="1"/>
      <c r="D204" s="28" t="s">
        <v>101</v>
      </c>
      <c r="E204" s="29"/>
      <c r="F204" s="29"/>
      <c r="G204" s="29"/>
      <c r="H204" s="29"/>
      <c r="I204" s="30">
        <v>3</v>
      </c>
      <c r="J204" s="29"/>
      <c r="K204" s="30">
        <v>4</v>
      </c>
      <c r="L204" s="29"/>
      <c r="M204" s="30">
        <v>5</v>
      </c>
      <c r="N204" s="29"/>
      <c r="O204" s="30">
        <v>7</v>
      </c>
      <c r="P204" s="29"/>
      <c r="Q204" s="30">
        <v>6</v>
      </c>
      <c r="R204" s="29"/>
      <c r="S204" s="30">
        <v>6</v>
      </c>
      <c r="T204" s="29"/>
      <c r="U204" s="30">
        <v>9</v>
      </c>
      <c r="V204" s="29"/>
      <c r="W204" s="30">
        <v>13</v>
      </c>
      <c r="X204" s="29"/>
      <c r="Y204" s="30">
        <v>14</v>
      </c>
      <c r="Z204" s="29"/>
      <c r="AA204" s="30">
        <v>12</v>
      </c>
      <c r="AB204" s="29"/>
      <c r="AC204" s="30">
        <v>11</v>
      </c>
      <c r="AD204" s="29"/>
      <c r="AE204" s="32">
        <v>5</v>
      </c>
      <c r="AF204" s="33"/>
      <c r="AG204" s="32">
        <v>3</v>
      </c>
      <c r="AH204" s="33"/>
      <c r="AI204" s="33">
        <v>3</v>
      </c>
      <c r="AJ204" s="33"/>
      <c r="AK204" s="33">
        <v>3</v>
      </c>
      <c r="AL204" s="33"/>
      <c r="AM204" s="33">
        <v>4</v>
      </c>
      <c r="AN204" s="33"/>
      <c r="AO204" s="33">
        <v>3</v>
      </c>
      <c r="AP204" s="33"/>
      <c r="AQ204" s="33">
        <v>4</v>
      </c>
      <c r="AR204" s="33"/>
      <c r="AS204" s="33">
        <v>6</v>
      </c>
      <c r="AT204" s="33"/>
      <c r="AU204" s="33">
        <v>4</v>
      </c>
      <c r="AV204" s="33"/>
      <c r="AW204" s="33">
        <v>7</v>
      </c>
      <c r="AX204" s="33"/>
      <c r="AY204" s="30">
        <v>7</v>
      </c>
    </row>
    <row r="205" spans="1:51" ht="12.75">
      <c r="A205" s="1"/>
      <c r="B205" s="1"/>
      <c r="C205" s="1"/>
      <c r="D205" s="28" t="s">
        <v>102</v>
      </c>
      <c r="E205" s="29"/>
      <c r="F205" s="29"/>
      <c r="G205" s="29"/>
      <c r="H205" s="29"/>
      <c r="I205" s="30">
        <v>8</v>
      </c>
      <c r="J205" s="29"/>
      <c r="K205" s="30">
        <v>12</v>
      </c>
      <c r="L205" s="29"/>
      <c r="M205" s="30">
        <v>14</v>
      </c>
      <c r="N205" s="29"/>
      <c r="O205" s="30">
        <v>13</v>
      </c>
      <c r="P205" s="29"/>
      <c r="Q205" s="30">
        <v>12</v>
      </c>
      <c r="R205" s="29"/>
      <c r="S205" s="30">
        <v>10</v>
      </c>
      <c r="T205" s="29"/>
      <c r="U205" s="30">
        <v>5</v>
      </c>
      <c r="V205" s="29"/>
      <c r="W205" s="30">
        <v>3</v>
      </c>
      <c r="X205" s="29"/>
      <c r="Y205" s="30">
        <v>2</v>
      </c>
      <c r="Z205" s="29"/>
      <c r="AA205" s="30">
        <v>1</v>
      </c>
      <c r="AB205" s="29"/>
      <c r="AC205" s="30">
        <v>2</v>
      </c>
      <c r="AD205" s="29"/>
      <c r="AE205" s="32">
        <v>2</v>
      </c>
      <c r="AF205" s="33"/>
      <c r="AG205" s="32">
        <v>1</v>
      </c>
      <c r="AH205" s="33"/>
      <c r="AI205" s="33">
        <v>1</v>
      </c>
      <c r="AJ205" s="33"/>
      <c r="AK205" s="33">
        <v>2</v>
      </c>
      <c r="AL205" s="33"/>
      <c r="AM205" s="33">
        <v>6</v>
      </c>
      <c r="AN205" s="33"/>
      <c r="AO205" s="33">
        <v>6</v>
      </c>
      <c r="AP205" s="33"/>
      <c r="AQ205" s="33">
        <v>7</v>
      </c>
      <c r="AR205" s="33"/>
      <c r="AS205" s="33">
        <v>5</v>
      </c>
      <c r="AT205" s="33"/>
      <c r="AU205" s="33">
        <v>4</v>
      </c>
      <c r="AV205" s="33"/>
      <c r="AW205" s="33">
        <v>5</v>
      </c>
      <c r="AX205" s="33"/>
      <c r="AY205" s="30">
        <v>8</v>
      </c>
    </row>
    <row r="206" spans="1:51" ht="12.75">
      <c r="A206" s="1"/>
      <c r="B206" s="1"/>
      <c r="C206" s="1"/>
      <c r="D206" s="28" t="s">
        <v>103</v>
      </c>
      <c r="E206" s="29"/>
      <c r="F206" s="29"/>
      <c r="G206" s="29"/>
      <c r="H206" s="29"/>
      <c r="I206" s="30">
        <v>11</v>
      </c>
      <c r="J206" s="29"/>
      <c r="K206" s="30">
        <v>6</v>
      </c>
      <c r="L206" s="29"/>
      <c r="M206" s="30">
        <v>3</v>
      </c>
      <c r="N206" s="29"/>
      <c r="O206" s="30">
        <v>3</v>
      </c>
      <c r="P206" s="29"/>
      <c r="Q206" s="30">
        <v>2</v>
      </c>
      <c r="R206" s="29"/>
      <c r="S206" s="30">
        <v>4</v>
      </c>
      <c r="T206" s="29"/>
      <c r="U206" s="30">
        <v>3</v>
      </c>
      <c r="V206" s="29"/>
      <c r="W206" s="30">
        <v>1</v>
      </c>
      <c r="X206" s="29"/>
      <c r="Y206" s="30">
        <v>1</v>
      </c>
      <c r="Z206" s="29"/>
      <c r="AA206" s="30">
        <v>1</v>
      </c>
      <c r="AB206" s="29"/>
      <c r="AC206" s="30">
        <v>1</v>
      </c>
      <c r="AD206" s="29"/>
      <c r="AE206" s="32">
        <v>4</v>
      </c>
      <c r="AF206" s="33"/>
      <c r="AG206" s="32">
        <v>5</v>
      </c>
      <c r="AH206" s="33"/>
      <c r="AI206" s="33">
        <v>6</v>
      </c>
      <c r="AJ206" s="33"/>
      <c r="AK206" s="33">
        <v>6</v>
      </c>
      <c r="AL206" s="33"/>
      <c r="AM206" s="33">
        <v>4</v>
      </c>
      <c r="AN206" s="33"/>
      <c r="AO206" s="33">
        <v>4</v>
      </c>
      <c r="AP206" s="33"/>
      <c r="AQ206" s="33">
        <v>7</v>
      </c>
      <c r="AR206" s="33"/>
      <c r="AS206" s="33">
        <v>7</v>
      </c>
      <c r="AT206" s="33"/>
      <c r="AU206" s="33">
        <v>2</v>
      </c>
      <c r="AV206" s="33"/>
      <c r="AW206" s="33">
        <v>6</v>
      </c>
      <c r="AX206" s="33"/>
      <c r="AY206" s="30">
        <v>4</v>
      </c>
    </row>
    <row r="207" spans="1:51" ht="12.75">
      <c r="A207" s="1"/>
      <c r="B207" s="1"/>
      <c r="C207" s="1"/>
      <c r="D207" s="28" t="s">
        <v>104</v>
      </c>
      <c r="E207" s="29"/>
      <c r="F207" s="29"/>
      <c r="G207" s="29"/>
      <c r="H207" s="29"/>
      <c r="I207" s="30">
        <v>3</v>
      </c>
      <c r="J207" s="29"/>
      <c r="K207" s="30">
        <v>2</v>
      </c>
      <c r="L207" s="29"/>
      <c r="M207" s="30">
        <v>3</v>
      </c>
      <c r="N207" s="29"/>
      <c r="O207" s="30">
        <v>4</v>
      </c>
      <c r="P207" s="29"/>
      <c r="Q207" s="30">
        <v>5</v>
      </c>
      <c r="R207" s="29"/>
      <c r="S207" s="30">
        <v>4</v>
      </c>
      <c r="T207" s="29"/>
      <c r="U207" s="30">
        <v>5</v>
      </c>
      <c r="V207" s="29"/>
      <c r="W207" s="30">
        <v>4</v>
      </c>
      <c r="X207" s="29"/>
      <c r="Y207" s="30">
        <v>3</v>
      </c>
      <c r="Z207" s="29"/>
      <c r="AA207" s="30">
        <v>4</v>
      </c>
      <c r="AB207" s="29"/>
      <c r="AC207" s="30">
        <v>5</v>
      </c>
      <c r="AD207" s="29"/>
      <c r="AE207" s="32">
        <v>4</v>
      </c>
      <c r="AF207" s="33"/>
      <c r="AG207" s="32">
        <v>5</v>
      </c>
      <c r="AH207" s="33"/>
      <c r="AI207" s="33">
        <v>6</v>
      </c>
      <c r="AJ207" s="33"/>
      <c r="AK207" s="33">
        <v>6</v>
      </c>
      <c r="AL207" s="33"/>
      <c r="AM207" s="33">
        <v>7</v>
      </c>
      <c r="AN207" s="33"/>
      <c r="AO207" s="33">
        <v>9</v>
      </c>
      <c r="AP207" s="33"/>
      <c r="AQ207" s="33">
        <v>5</v>
      </c>
      <c r="AR207" s="33"/>
      <c r="AS207" s="33">
        <v>4</v>
      </c>
      <c r="AT207" s="33"/>
      <c r="AU207" s="33">
        <v>1</v>
      </c>
      <c r="AV207" s="33"/>
      <c r="AW207" s="33">
        <v>6</v>
      </c>
      <c r="AX207" s="33"/>
      <c r="AY207" s="30">
        <v>9</v>
      </c>
    </row>
    <row r="208" spans="1:51" ht="12.75">
      <c r="A208" s="1"/>
      <c r="B208" s="1"/>
      <c r="C208" s="1"/>
      <c r="D208" s="28" t="s">
        <v>105</v>
      </c>
      <c r="E208" s="29"/>
      <c r="F208" s="29"/>
      <c r="G208" s="29"/>
      <c r="H208" s="29"/>
      <c r="I208" s="30">
        <v>3</v>
      </c>
      <c r="J208" s="29"/>
      <c r="K208" s="30">
        <v>5</v>
      </c>
      <c r="L208" s="29"/>
      <c r="M208" s="30">
        <v>6</v>
      </c>
      <c r="N208" s="29"/>
      <c r="O208" s="30">
        <v>3</v>
      </c>
      <c r="P208" s="29"/>
      <c r="Q208" s="30">
        <v>4</v>
      </c>
      <c r="R208" s="29"/>
      <c r="S208" s="30">
        <v>3</v>
      </c>
      <c r="T208" s="29"/>
      <c r="U208" s="30">
        <v>3</v>
      </c>
      <c r="V208" s="29"/>
      <c r="W208" s="30">
        <v>7</v>
      </c>
      <c r="X208" s="29"/>
      <c r="Y208" s="30">
        <v>6</v>
      </c>
      <c r="Z208" s="29"/>
      <c r="AA208" s="30">
        <v>6</v>
      </c>
      <c r="AB208" s="29"/>
      <c r="AC208" s="30">
        <v>5</v>
      </c>
      <c r="AD208" s="29"/>
      <c r="AE208" s="32">
        <v>5</v>
      </c>
      <c r="AF208" s="33"/>
      <c r="AG208" s="32">
        <v>5</v>
      </c>
      <c r="AH208" s="33"/>
      <c r="AI208" s="33">
        <v>5</v>
      </c>
      <c r="AJ208" s="33"/>
      <c r="AK208" s="33">
        <v>5</v>
      </c>
      <c r="AL208" s="33"/>
      <c r="AM208" s="33">
        <v>6</v>
      </c>
      <c r="AN208" s="33"/>
      <c r="AO208" s="33">
        <v>3</v>
      </c>
      <c r="AP208" s="33"/>
      <c r="AQ208" s="33">
        <v>2</v>
      </c>
      <c r="AR208" s="33"/>
      <c r="AS208" s="33">
        <v>5</v>
      </c>
      <c r="AT208" s="33"/>
      <c r="AU208" s="33" t="s">
        <v>113</v>
      </c>
      <c r="AV208" s="33"/>
      <c r="AW208" s="33">
        <v>6</v>
      </c>
      <c r="AX208" s="33"/>
      <c r="AY208" s="30">
        <v>5</v>
      </c>
    </row>
    <row r="209" spans="1:51" ht="12.75">
      <c r="A209" s="1"/>
      <c r="B209" s="1"/>
      <c r="C209" s="1"/>
      <c r="D209" s="28" t="s">
        <v>106</v>
      </c>
      <c r="E209" s="29"/>
      <c r="F209" s="29"/>
      <c r="G209" s="29"/>
      <c r="H209" s="29"/>
      <c r="I209" s="30">
        <v>1</v>
      </c>
      <c r="J209" s="29"/>
      <c r="K209" s="30">
        <v>1</v>
      </c>
      <c r="L209" s="29"/>
      <c r="M209" s="29"/>
      <c r="N209" s="29"/>
      <c r="O209" s="30">
        <v>1</v>
      </c>
      <c r="P209" s="29"/>
      <c r="Q209" s="29"/>
      <c r="R209" s="29"/>
      <c r="S209" s="30">
        <v>2</v>
      </c>
      <c r="T209" s="29"/>
      <c r="U209" s="30">
        <v>2</v>
      </c>
      <c r="V209" s="29"/>
      <c r="W209" s="30">
        <v>2</v>
      </c>
      <c r="X209" s="29"/>
      <c r="Y209" s="30">
        <v>2</v>
      </c>
      <c r="Z209" s="29"/>
      <c r="AA209" s="30">
        <v>1</v>
      </c>
      <c r="AB209" s="29"/>
      <c r="AC209" s="29"/>
      <c r="AD209" s="29"/>
      <c r="AE209" s="33"/>
      <c r="AF209" s="33"/>
      <c r="AG209" s="33"/>
      <c r="AH209" s="33"/>
      <c r="AI209" s="33">
        <v>1</v>
      </c>
      <c r="AJ209" s="33"/>
      <c r="AK209" s="33">
        <v>1</v>
      </c>
      <c r="AL209" s="33"/>
      <c r="AM209" s="33">
        <v>1</v>
      </c>
      <c r="AN209" s="33"/>
      <c r="AO209" s="33">
        <v>1</v>
      </c>
      <c r="AP209" s="33"/>
      <c r="AQ209" s="33">
        <v>3</v>
      </c>
      <c r="AR209" s="33"/>
      <c r="AS209" s="33">
        <v>1</v>
      </c>
      <c r="AT209" s="33"/>
      <c r="AU209" s="33" t="s">
        <v>113</v>
      </c>
      <c r="AV209" s="33"/>
      <c r="AW209" s="33" t="s">
        <v>113</v>
      </c>
      <c r="AX209" s="33"/>
      <c r="AY209" s="30"/>
    </row>
    <row r="210" spans="1:51" ht="12.75">
      <c r="A210" s="1"/>
      <c r="B210" s="1"/>
      <c r="C210" s="1"/>
      <c r="D210" s="28" t="s">
        <v>107</v>
      </c>
      <c r="E210" s="29"/>
      <c r="F210" s="29"/>
      <c r="G210" s="29"/>
      <c r="H210" s="29"/>
      <c r="I210" s="30"/>
      <c r="J210" s="29"/>
      <c r="K210" s="30"/>
      <c r="L210" s="29"/>
      <c r="M210" s="29"/>
      <c r="N210" s="29"/>
      <c r="O210" s="30"/>
      <c r="P210" s="29"/>
      <c r="Q210" s="29"/>
      <c r="R210" s="29"/>
      <c r="S210" s="30"/>
      <c r="T210" s="29"/>
      <c r="U210" s="30"/>
      <c r="V210" s="29"/>
      <c r="W210" s="30"/>
      <c r="X210" s="29"/>
      <c r="Y210" s="30"/>
      <c r="Z210" s="29"/>
      <c r="AA210" s="30"/>
      <c r="AB210" s="29"/>
      <c r="AC210" s="29"/>
      <c r="AD210" s="29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0"/>
    </row>
    <row r="211" spans="1:5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40"/>
      <c r="AY211" s="13"/>
    </row>
    <row r="212" spans="1:5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</sheetData>
  <sheetProtection/>
  <mergeCells count="4">
    <mergeCell ref="C6:AX6"/>
    <mergeCell ref="C8:AX8"/>
    <mergeCell ref="C154:AX154"/>
    <mergeCell ref="C177:AX177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&amp;LMU/&amp;P</oddFooter>
  </headerFooter>
  <rowBreaks count="4" manualBreakCount="4">
    <brk id="48" min="2" max="51" man="1"/>
    <brk id="88" min="2" max="51" man="1"/>
    <brk id="126" min="2" max="51" man="1"/>
    <brk id="151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2008-01-28T15:06:54Z</cp:lastPrinted>
  <dcterms:created xsi:type="dcterms:W3CDTF">2001-07-05T19:14:36Z</dcterms:created>
  <dcterms:modified xsi:type="dcterms:W3CDTF">2009-05-19T15:39:30Z</dcterms:modified>
  <cp:category/>
  <cp:version/>
  <cp:contentType/>
  <cp:contentStatus/>
</cp:coreProperties>
</file>