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65521" windowWidth="1860" windowHeight="6180" activeTab="0"/>
  </bookViews>
  <sheets>
    <sheet name="CH-1234" sheetId="1" r:id="rId1"/>
  </sheets>
  <definedNames>
    <definedName name="_Regression_Int" localSheetId="0" hidden="1">1</definedName>
    <definedName name="_xlnm.Print_Area" localSheetId="0">'CH-1234'!$C:$BA</definedName>
    <definedName name="Print_Area_MI">'CH-1234'!$C$3:$AR$165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<sst xmlns="http://schemas.openxmlformats.org/spreadsheetml/2006/main" count="336" uniqueCount="121">
  <si>
    <t>DEPARTMENTAL</t>
  </si>
  <si>
    <t>DATA SUMMARY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</si>
  <si>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</si>
  <si>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</si>
  <si>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</si>
  <si>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</si>
  <si>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</si>
  <si>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</si>
  <si>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</si>
  <si>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</si>
  <si>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</si>
  <si>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</si>
  <si>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</si>
  <si>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</si>
  <si>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</si>
  <si>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</si>
  <si>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</si>
  <si>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</si>
  <si>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</si>
  <si>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</si>
  <si>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</si>
  <si>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Chemistry</t>
  </si>
  <si>
    <t>Chemistry 7-12</t>
  </si>
  <si>
    <t>Biochemistry</t>
  </si>
  <si>
    <t>Total</t>
  </si>
  <si>
    <t>2.  2nd Majors</t>
  </si>
  <si>
    <t>3.  Mean Cum GPA For Majors (May)</t>
  </si>
  <si>
    <t>-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</si>
  <si>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</si>
  <si>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</si>
  <si>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</si>
  <si>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</si>
  <si>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</si>
  <si>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</si>
  <si>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</si>
  <si>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</si>
  <si>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</si>
  <si>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</si>
  <si>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</si>
  <si>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</si>
  <si>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Chemistry (BS)</t>
  </si>
  <si>
    <t>Chemistry 7-12 (BS)</t>
  </si>
  <si>
    <t>Biochemistry(BS)</t>
  </si>
  <si>
    <t>B.  GRADUATE DEGREE STUDENTS</t>
  </si>
  <si>
    <t>2.  Masters Degrees Awarded (7/1-6/30)</t>
  </si>
  <si>
    <t>Chemistry (MS)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</si>
  <si>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</si>
  <si>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</si>
  <si>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</si>
  <si>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</si>
  <si>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</si>
  <si>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</si>
  <si>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</si>
  <si>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</si>
  <si>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</si>
  <si>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 xml:space="preserve">        -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</si>
  <si>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</si>
  <si>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</si>
  <si>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</si>
  <si>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</si>
  <si>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</si>
  <si>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</si>
  <si>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</si>
  <si>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</si>
  <si>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</si>
  <si>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</si>
  <si>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</si>
  <si>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</si>
  <si>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</si>
  <si>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</si>
  <si>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 xml:space="preserve"> 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</si>
  <si>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</si>
  <si>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</si>
  <si>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</si>
  <si>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</si>
  <si>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</si>
  <si>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</si>
  <si>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</si>
  <si>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</si>
  <si>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</si>
  <si>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</si>
  <si>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</si>
  <si>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</si>
  <si>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</si>
  <si>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</si>
  <si>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</si>
  <si>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</si>
  <si>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</si>
  <si>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</si>
  <si>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</si>
  <si>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</si>
  <si>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</si>
  <si>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</si>
  <si>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</si>
  <si>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</si>
  <si>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</si>
  <si>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</si>
  <si>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</si>
  <si>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</si>
  <si>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</si>
  <si>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</si>
  <si>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4.  Bachelors Degrees Awarded (7/1 - 6/30)</t>
  </si>
  <si>
    <t>C.  UG MAJORS/FTE FAC (INCL. 2ND MAJORS)</t>
  </si>
  <si>
    <t>Chemistry - Adolescent Educ</t>
  </si>
  <si>
    <t>2001-02</t>
  </si>
  <si>
    <t>Chemistry  - Adolescent Educ</t>
  </si>
  <si>
    <t>2002-03</t>
  </si>
  <si>
    <t>Chemistry - Adolescent Education</t>
  </si>
  <si>
    <t>2003-04</t>
  </si>
  <si>
    <t>SUNY at Fredonia</t>
  </si>
  <si>
    <t>II.  DEPARTMENTAL WORKLOAD</t>
  </si>
  <si>
    <t>III.  INSTRUCTIONAL FACULTY</t>
  </si>
  <si>
    <t>2004-05</t>
  </si>
  <si>
    <t>DEPARTMENT OF CHEMISTRY and BIOCHEMISTRY</t>
  </si>
  <si>
    <t>2005-06</t>
  </si>
  <si>
    <t>DEPARTMENT OF CHEMISTRY AND BIOCHEMISTRY (Continued)</t>
  </si>
  <si>
    <t>2006-07</t>
  </si>
  <si>
    <t>% - University Total</t>
  </si>
  <si>
    <t>University Mean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</si>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</sst>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i/>
      <sz val="10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16" xfId="0" applyFont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18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A165"/>
  <sheetViews>
    <sheetView showGridLines="0" tabSelected="1" zoomScalePageLayoutView="0" workbookViewId="0" topLeftCell="A3">
      <selection activeCell="BA69" sqref="BA69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5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6.7109375" style="0" hidden="1" customWidth="1"/>
    <col min="24" max="24" width="4.7109375" style="0" hidden="1" customWidth="1"/>
    <col min="25" max="25" width="5.7109375" style="0" hidden="1" customWidth="1"/>
    <col min="26" max="26" width="4.7109375" style="0" hidden="1" customWidth="1"/>
    <col min="27" max="27" width="5.7109375" style="0" hidden="1" customWidth="1"/>
    <col min="28" max="28" width="4.7109375" style="0" hidden="1" customWidth="1"/>
    <col min="29" max="29" width="5.7109375" style="0" hidden="1" customWidth="1"/>
    <col min="30" max="30" width="3.7109375" style="0" hidden="1" customWidth="1"/>
    <col min="31" max="31" width="5.7109375" style="0" hidden="1" customWidth="1"/>
    <col min="32" max="32" width="3.7109375" style="0" customWidth="1"/>
    <col min="33" max="33" width="5.7109375" style="0" hidden="1" customWidth="1"/>
    <col min="34" max="34" width="2.7109375" style="0" hidden="1" customWidth="1"/>
    <col min="35" max="35" width="5.7109375" style="0" hidden="1" customWidth="1"/>
    <col min="36" max="36" width="2.7109375" style="0" hidden="1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5.7109375" style="0" hidden="1" customWidth="1"/>
    <col min="42" max="42" width="2.7109375" style="0" customWidth="1"/>
    <col min="43" max="43" width="5.7109375" style="0" customWidth="1"/>
    <col min="44" max="44" width="2.7109375" style="0" customWidth="1"/>
    <col min="45" max="45" width="5.7109375" style="0" customWidth="1"/>
    <col min="46" max="46" width="2.7109375" style="0" customWidth="1"/>
    <col min="47" max="47" width="6.281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0" customWidth="1"/>
    <col min="52" max="52" width="2.57421875" style="0" customWidth="1"/>
    <col min="53" max="53" width="6.00390625" style="21" customWidth="1"/>
  </cols>
  <sheetData>
    <row r="1" spans="1:4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51" ht="12.75">
      <c r="A3" s="1"/>
      <c r="B3" s="1"/>
      <c r="C3" s="2" t="s">
        <v>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3"/>
      <c r="AN3" s="1"/>
      <c r="AO3" s="3"/>
      <c r="AP3" s="1"/>
      <c r="AQ3" s="3"/>
      <c r="AR3" s="1"/>
      <c r="AT3" s="1"/>
      <c r="AV3" s="3"/>
      <c r="AX3" s="3"/>
      <c r="AY3" s="3" t="s">
        <v>0</v>
      </c>
    </row>
    <row r="4" spans="1:51" ht="12.75">
      <c r="A4" s="1"/>
      <c r="B4" s="1"/>
      <c r="C4" s="2" t="s">
        <v>109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3"/>
      <c r="AN4" s="1"/>
      <c r="AO4" s="3"/>
      <c r="AP4" s="1"/>
      <c r="AQ4" s="3"/>
      <c r="AR4" s="1"/>
      <c r="AT4" s="1"/>
      <c r="AV4" s="3"/>
      <c r="AX4" s="3"/>
      <c r="AY4" s="3" t="s">
        <v>1</v>
      </c>
    </row>
    <row r="5" spans="1:4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51" ht="16.5" customHeight="1">
      <c r="A6" s="1"/>
      <c r="B6" s="38"/>
      <c r="C6" s="60" t="s">
        <v>113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1:46" ht="12.75" customHeight="1">
      <c r="A7" s="1"/>
      <c r="B7" s="1"/>
      <c r="C7" s="22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1"/>
    </row>
    <row r="8" spans="1:51" ht="15.75">
      <c r="A8" s="1"/>
      <c r="B8" s="1"/>
      <c r="C8" s="61" t="s">
        <v>2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</row>
    <row r="9" spans="1:4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53" ht="12.75">
      <c r="A10" s="1"/>
      <c r="B10" s="1"/>
      <c r="C10" s="1"/>
      <c r="D10" s="1"/>
      <c r="E10" s="1"/>
      <c r="F10" s="1"/>
      <c r="G10" s="1"/>
      <c r="H10" s="1"/>
      <c r="I10" s="6" t="s">
        <v>3</v>
      </c>
      <c r="J10" s="1"/>
      <c r="K10" s="6" t="s">
        <v>3</v>
      </c>
      <c r="L10" s="1"/>
      <c r="M10" s="6" t="s">
        <v>3</v>
      </c>
      <c r="N10" s="1"/>
      <c r="O10" s="6" t="s">
        <v>3</v>
      </c>
      <c r="P10" s="1"/>
      <c r="Q10" s="6" t="s">
        <v>3</v>
      </c>
      <c r="R10" s="1"/>
      <c r="S10" s="6" t="s">
        <v>3</v>
      </c>
      <c r="T10" s="1"/>
      <c r="U10" s="6" t="s">
        <v>3</v>
      </c>
      <c r="V10" s="1"/>
      <c r="W10" s="5" t="s">
        <v>3</v>
      </c>
      <c r="X10" s="4"/>
      <c r="Y10" s="5" t="s">
        <v>3</v>
      </c>
      <c r="Z10" s="4"/>
      <c r="AA10" s="5" t="s">
        <v>3</v>
      </c>
      <c r="AB10" s="4"/>
      <c r="AC10" s="5" t="s">
        <v>3</v>
      </c>
      <c r="AD10" s="4"/>
      <c r="AE10" s="5" t="s">
        <v>3</v>
      </c>
      <c r="AF10" s="4"/>
      <c r="AG10" s="5" t="s">
        <v>3</v>
      </c>
      <c r="AH10" s="5"/>
      <c r="AI10" s="5" t="s">
        <v>3</v>
      </c>
      <c r="AJ10" s="5"/>
      <c r="AK10" s="5" t="s">
        <v>3</v>
      </c>
      <c r="AL10" s="5"/>
      <c r="AM10" s="5" t="s">
        <v>3</v>
      </c>
      <c r="AN10" s="1"/>
      <c r="AO10" s="5" t="s">
        <v>3</v>
      </c>
      <c r="AP10" s="1"/>
      <c r="AQ10" s="5" t="s">
        <v>3</v>
      </c>
      <c r="AR10" s="1"/>
      <c r="AS10" s="5" t="s">
        <v>3</v>
      </c>
      <c r="AT10" s="1"/>
      <c r="AU10" s="5" t="s">
        <v>3</v>
      </c>
      <c r="AV10" s="1"/>
      <c r="AW10" s="5" t="s">
        <v>3</v>
      </c>
      <c r="AX10" s="1"/>
      <c r="AY10" s="5" t="s">
        <v>3</v>
      </c>
      <c r="BA10" s="53" t="s">
        <v>3</v>
      </c>
    </row>
    <row r="11" spans="1:53" ht="13.5" thickBot="1">
      <c r="A11" s="1"/>
      <c r="B11" s="1"/>
      <c r="C11" s="1"/>
      <c r="D11" s="1"/>
      <c r="E11" s="1"/>
      <c r="F11" s="1"/>
      <c r="G11" s="1"/>
      <c r="H11" s="1"/>
      <c r="I11" s="43" t="s">
        <v>4</v>
      </c>
      <c r="J11" s="44"/>
      <c r="K11" s="43" t="s">
        <v>5</v>
      </c>
      <c r="L11" s="44"/>
      <c r="M11" s="43" t="s">
        <v>6</v>
      </c>
      <c r="N11" s="44"/>
      <c r="O11" s="43" t="s">
        <v>7</v>
      </c>
      <c r="P11" s="44"/>
      <c r="Q11" s="43" t="s">
        <v>8</v>
      </c>
      <c r="R11" s="44"/>
      <c r="S11" s="43" t="s">
        <v>9</v>
      </c>
      <c r="T11" s="44"/>
      <c r="U11" s="43" t="s">
        <v>10</v>
      </c>
      <c r="V11" s="44"/>
      <c r="W11" s="45" t="s">
        <v>11</v>
      </c>
      <c r="X11" s="46"/>
      <c r="Y11" s="45" t="s">
        <v>12</v>
      </c>
      <c r="Z11" s="46"/>
      <c r="AA11" s="45" t="s">
        <v>13</v>
      </c>
      <c r="AB11" s="46"/>
      <c r="AC11" s="45" t="s">
        <v>14</v>
      </c>
      <c r="AD11" s="46"/>
      <c r="AE11" s="45" t="s">
        <v>15</v>
      </c>
      <c r="AF11" s="46"/>
      <c r="AG11" s="9" t="s">
        <v>16</v>
      </c>
      <c r="AH11" s="9"/>
      <c r="AI11" s="9" t="s">
        <v>17</v>
      </c>
      <c r="AJ11" s="9"/>
      <c r="AK11" s="9" t="s">
        <v>18</v>
      </c>
      <c r="AL11" s="9"/>
      <c r="AM11" s="23">
        <v>2001</v>
      </c>
      <c r="AN11" s="8"/>
      <c r="AO11" s="23">
        <v>2002</v>
      </c>
      <c r="AP11" s="8"/>
      <c r="AQ11" s="23">
        <v>2003</v>
      </c>
      <c r="AR11" s="8"/>
      <c r="AS11" s="23">
        <v>2004</v>
      </c>
      <c r="AT11" s="8"/>
      <c r="AU11" s="23">
        <v>2005</v>
      </c>
      <c r="AV11" s="8"/>
      <c r="AW11" s="23">
        <v>2006</v>
      </c>
      <c r="AX11" s="8"/>
      <c r="AY11" s="23">
        <v>2007</v>
      </c>
      <c r="AZ11" s="57"/>
      <c r="BA11" s="58">
        <v>2008</v>
      </c>
    </row>
    <row r="12" spans="1:51" ht="13.5" thickBot="1">
      <c r="A12" s="1"/>
      <c r="B12" s="1"/>
      <c r="C12" s="24" t="s">
        <v>19</v>
      </c>
      <c r="D12" s="25"/>
      <c r="E12" s="25"/>
      <c r="F12" s="25"/>
      <c r="G12" s="25"/>
      <c r="H12" s="2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2.75">
      <c r="A13" s="1"/>
      <c r="B13" s="1"/>
      <c r="C13" s="1"/>
      <c r="D13" s="2" t="s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3" ht="12.75">
      <c r="A14" s="1"/>
      <c r="B14" s="1"/>
      <c r="C14" s="1"/>
      <c r="D14" s="1"/>
      <c r="E14" s="2" t="s">
        <v>21</v>
      </c>
      <c r="F14" s="1"/>
      <c r="G14" s="1"/>
      <c r="H14" s="1"/>
      <c r="I14" s="14">
        <v>43</v>
      </c>
      <c r="J14" s="1"/>
      <c r="K14" s="14">
        <v>37</v>
      </c>
      <c r="L14" s="1"/>
      <c r="M14" s="14">
        <v>33</v>
      </c>
      <c r="N14" s="1"/>
      <c r="O14" s="14">
        <v>29</v>
      </c>
      <c r="P14" s="1"/>
      <c r="Q14" s="14">
        <v>34</v>
      </c>
      <c r="R14" s="1"/>
      <c r="S14" s="14">
        <v>35</v>
      </c>
      <c r="T14" s="1"/>
      <c r="U14" s="14">
        <v>32</v>
      </c>
      <c r="V14" s="1"/>
      <c r="W14" s="14">
        <v>32</v>
      </c>
      <c r="X14" s="1"/>
      <c r="Y14" s="14">
        <v>29</v>
      </c>
      <c r="Z14" s="1"/>
      <c r="AA14" s="14">
        <v>24</v>
      </c>
      <c r="AB14" s="1"/>
      <c r="AC14" s="14">
        <v>30</v>
      </c>
      <c r="AD14" s="1"/>
      <c r="AE14" s="14">
        <v>27</v>
      </c>
      <c r="AF14" s="1"/>
      <c r="AG14" s="14">
        <v>25</v>
      </c>
      <c r="AH14" s="14"/>
      <c r="AI14" s="14">
        <v>17</v>
      </c>
      <c r="AJ14" s="14"/>
      <c r="AK14" s="14">
        <v>16</v>
      </c>
      <c r="AL14" s="14"/>
      <c r="AM14" s="14">
        <v>12</v>
      </c>
      <c r="AN14" s="1"/>
      <c r="AO14" s="14">
        <v>13</v>
      </c>
      <c r="AP14" s="1"/>
      <c r="AQ14" s="14">
        <v>18</v>
      </c>
      <c r="AR14" s="1"/>
      <c r="AS14" s="14">
        <v>19</v>
      </c>
      <c r="AT14" s="1"/>
      <c r="AU14" s="14">
        <v>16</v>
      </c>
      <c r="AV14" s="1"/>
      <c r="AW14" s="14">
        <v>19</v>
      </c>
      <c r="AX14" s="1"/>
      <c r="AY14" s="14">
        <v>19</v>
      </c>
      <c r="BA14" s="21">
        <v>32</v>
      </c>
    </row>
    <row r="15" spans="1:53" ht="12.75">
      <c r="A15" s="1"/>
      <c r="B15" s="1"/>
      <c r="C15" s="1"/>
      <c r="D15" s="1"/>
      <c r="E15" s="2" t="s">
        <v>117</v>
      </c>
      <c r="F15" s="1"/>
      <c r="G15" s="1"/>
      <c r="H15" s="1"/>
      <c r="I15" s="15">
        <v>1</v>
      </c>
      <c r="J15" s="15"/>
      <c r="K15" s="15">
        <v>0.9</v>
      </c>
      <c r="L15" s="15"/>
      <c r="M15" s="15">
        <v>0.8</v>
      </c>
      <c r="N15" s="15"/>
      <c r="O15" s="15">
        <v>0.7</v>
      </c>
      <c r="P15" s="15"/>
      <c r="Q15" s="15">
        <v>0.8</v>
      </c>
      <c r="R15" s="1"/>
      <c r="S15" s="15">
        <v>0.8</v>
      </c>
      <c r="T15" s="1"/>
      <c r="U15" s="15">
        <v>0.7</v>
      </c>
      <c r="V15" s="1"/>
      <c r="W15" s="15">
        <v>0.7</v>
      </c>
      <c r="X15" s="15"/>
      <c r="Y15" s="15">
        <v>0.7</v>
      </c>
      <c r="Z15" s="15"/>
      <c r="AA15" s="15">
        <v>0.6</v>
      </c>
      <c r="AB15" s="15"/>
      <c r="AC15" s="15">
        <v>0.7</v>
      </c>
      <c r="AD15" s="15"/>
      <c r="AE15" s="15">
        <v>0.6</v>
      </c>
      <c r="AF15" s="1"/>
      <c r="AG15" s="15">
        <v>0.6</v>
      </c>
      <c r="AH15" s="15"/>
      <c r="AI15" s="15">
        <v>0.4</v>
      </c>
      <c r="AJ15" s="15"/>
      <c r="AK15" s="15">
        <v>0.3</v>
      </c>
      <c r="AL15" s="15"/>
      <c r="AM15" s="15">
        <v>0.2</v>
      </c>
      <c r="AN15" s="1"/>
      <c r="AO15" s="15">
        <v>0.3</v>
      </c>
      <c r="AP15" s="1"/>
      <c r="AQ15" s="15">
        <v>0.4</v>
      </c>
      <c r="AR15" s="1"/>
      <c r="AS15" s="15">
        <v>0.4</v>
      </c>
      <c r="AT15" s="1"/>
      <c r="AU15" s="15">
        <v>0.3</v>
      </c>
      <c r="AV15" s="1"/>
      <c r="AW15" s="15">
        <v>0.4</v>
      </c>
      <c r="AX15" s="1"/>
      <c r="AY15" s="15">
        <v>0.4</v>
      </c>
      <c r="BA15" s="54">
        <v>0.6</v>
      </c>
    </row>
    <row r="16" spans="1:51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3" ht="12.75">
      <c r="A17" s="1"/>
      <c r="B17" s="1"/>
      <c r="C17" s="1"/>
      <c r="D17" s="1"/>
      <c r="E17" s="2" t="s">
        <v>103</v>
      </c>
      <c r="F17" s="1"/>
      <c r="G17" s="1"/>
      <c r="H17" s="1"/>
      <c r="I17" s="14"/>
      <c r="J17" s="1"/>
      <c r="K17" s="14"/>
      <c r="L17" s="1"/>
      <c r="M17" s="14"/>
      <c r="N17" s="1"/>
      <c r="O17" s="14"/>
      <c r="P17" s="1"/>
      <c r="Q17" s="14"/>
      <c r="R17" s="1"/>
      <c r="S17" s="14"/>
      <c r="T17" s="1"/>
      <c r="U17" s="14"/>
      <c r="V17" s="1"/>
      <c r="W17" s="14"/>
      <c r="X17" s="1"/>
      <c r="Y17" s="14"/>
      <c r="Z17" s="1"/>
      <c r="AA17" s="14"/>
      <c r="AB17" s="1"/>
      <c r="AC17" s="14"/>
      <c r="AD17" s="1"/>
      <c r="AE17" s="14"/>
      <c r="AF17" s="1"/>
      <c r="AG17" s="14"/>
      <c r="AH17" s="14"/>
      <c r="AI17" s="14"/>
      <c r="AJ17" s="14"/>
      <c r="AK17" s="14"/>
      <c r="AL17" s="14"/>
      <c r="AM17" s="14">
        <v>1</v>
      </c>
      <c r="AN17" s="1"/>
      <c r="AO17" s="14">
        <v>3</v>
      </c>
      <c r="AP17" s="1"/>
      <c r="AQ17" s="14">
        <v>5</v>
      </c>
      <c r="AR17" s="1"/>
      <c r="AS17" s="14">
        <v>6</v>
      </c>
      <c r="AT17" s="1"/>
      <c r="AU17" s="14">
        <v>8</v>
      </c>
      <c r="AV17" s="1"/>
      <c r="AW17" s="14">
        <v>8</v>
      </c>
      <c r="AX17" s="1"/>
      <c r="AY17" s="14">
        <v>4</v>
      </c>
      <c r="BA17" s="21">
        <v>8</v>
      </c>
    </row>
    <row r="18" spans="1:53" ht="12.75">
      <c r="A18" s="1"/>
      <c r="B18" s="1"/>
      <c r="C18" s="1"/>
      <c r="D18" s="1"/>
      <c r="E18" s="2" t="s">
        <v>117</v>
      </c>
      <c r="F18" s="1"/>
      <c r="G18" s="1"/>
      <c r="H18" s="1"/>
      <c r="I18" s="15">
        <v>0.2</v>
      </c>
      <c r="J18" s="15"/>
      <c r="K18" s="15">
        <v>0.1</v>
      </c>
      <c r="L18" s="15"/>
      <c r="M18" s="15">
        <v>0.1</v>
      </c>
      <c r="N18" s="15"/>
      <c r="O18" s="15">
        <v>0.1</v>
      </c>
      <c r="P18" s="15"/>
      <c r="Q18" s="15">
        <v>0.1</v>
      </c>
      <c r="R18" s="1"/>
      <c r="S18" s="15">
        <v>0.1</v>
      </c>
      <c r="T18" s="1"/>
      <c r="U18" s="15">
        <v>0.2</v>
      </c>
      <c r="V18" s="1"/>
      <c r="W18" s="15">
        <v>0.1</v>
      </c>
      <c r="X18" s="15"/>
      <c r="Y18" s="15">
        <v>0</v>
      </c>
      <c r="Z18" s="15"/>
      <c r="AA18" s="15">
        <v>0</v>
      </c>
      <c r="AB18" s="15"/>
      <c r="AC18" s="15">
        <v>0.1</v>
      </c>
      <c r="AD18" s="15"/>
      <c r="AM18">
        <v>0</v>
      </c>
      <c r="AO18" s="15">
        <v>0.1</v>
      </c>
      <c r="AQ18" s="15">
        <v>0.1</v>
      </c>
      <c r="AR18" s="1"/>
      <c r="AS18" s="15">
        <v>0.1</v>
      </c>
      <c r="AT18" s="1"/>
      <c r="AU18" s="15">
        <v>0.2</v>
      </c>
      <c r="AV18" s="1"/>
      <c r="AW18" s="15">
        <v>0.2</v>
      </c>
      <c r="AX18" s="1"/>
      <c r="AY18" s="15">
        <v>0.1</v>
      </c>
      <c r="BA18" s="54">
        <v>0.2</v>
      </c>
    </row>
    <row r="19" spans="1:51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3" ht="12.75">
      <c r="A20" s="1"/>
      <c r="B20" s="1"/>
      <c r="C20" s="1"/>
      <c r="D20" s="1"/>
      <c r="E20" s="2" t="s">
        <v>23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>
        <v>6</v>
      </c>
      <c r="AJ20" s="14"/>
      <c r="AK20" s="14">
        <v>5</v>
      </c>
      <c r="AL20" s="14"/>
      <c r="AM20" s="14">
        <v>6</v>
      </c>
      <c r="AN20" s="1"/>
      <c r="AO20" s="14">
        <v>9</v>
      </c>
      <c r="AP20" s="1"/>
      <c r="AQ20" s="14">
        <v>13</v>
      </c>
      <c r="AR20" s="1"/>
      <c r="AS20" s="14">
        <v>15</v>
      </c>
      <c r="AT20" s="1"/>
      <c r="AU20" s="14">
        <v>20</v>
      </c>
      <c r="AV20" s="1"/>
      <c r="AW20" s="14">
        <v>20</v>
      </c>
      <c r="AX20" s="1"/>
      <c r="AY20" s="14">
        <v>18</v>
      </c>
      <c r="BA20" s="21">
        <v>24</v>
      </c>
    </row>
    <row r="21" spans="1:53" ht="12.75">
      <c r="A21" s="1"/>
      <c r="B21" s="1"/>
      <c r="C21" s="1"/>
      <c r="D21" s="1"/>
      <c r="E21" s="2" t="s">
        <v>117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5">
        <v>0.1</v>
      </c>
      <c r="AJ21" s="15"/>
      <c r="AK21" s="15">
        <v>0.1</v>
      </c>
      <c r="AL21" s="15"/>
      <c r="AM21" s="15">
        <v>0.1</v>
      </c>
      <c r="AN21" s="1"/>
      <c r="AO21" s="15">
        <v>0.2</v>
      </c>
      <c r="AP21" s="1"/>
      <c r="AQ21" s="15">
        <v>0.3</v>
      </c>
      <c r="AR21" s="1"/>
      <c r="AS21" s="15">
        <v>0.3</v>
      </c>
      <c r="AT21" s="1"/>
      <c r="AU21" s="15">
        <v>0.4</v>
      </c>
      <c r="AV21" s="1"/>
      <c r="AW21" s="15">
        <v>0.4</v>
      </c>
      <c r="AX21" s="1"/>
      <c r="AY21" s="15">
        <v>0.4</v>
      </c>
      <c r="BA21" s="54">
        <v>0.5</v>
      </c>
    </row>
    <row r="22" spans="1:51" ht="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3" ht="12.75">
      <c r="A23" s="1"/>
      <c r="B23" s="1"/>
      <c r="C23" s="1"/>
      <c r="D23" s="1"/>
      <c r="E23" s="2" t="s">
        <v>24</v>
      </c>
      <c r="F23" s="1"/>
      <c r="G23" s="1"/>
      <c r="H23" s="1"/>
      <c r="I23" s="16">
        <v>50</v>
      </c>
      <c r="J23" s="1"/>
      <c r="K23" s="14">
        <v>40</v>
      </c>
      <c r="L23" s="1"/>
      <c r="M23" s="14">
        <v>37</v>
      </c>
      <c r="N23" s="1"/>
      <c r="O23" s="14">
        <v>39</v>
      </c>
      <c r="P23" s="1"/>
      <c r="Q23" s="14">
        <v>42</v>
      </c>
      <c r="R23" s="1"/>
      <c r="S23" s="14">
        <v>45</v>
      </c>
      <c r="T23" s="1"/>
      <c r="U23" s="14">
        <v>44</v>
      </c>
      <c r="V23" s="1"/>
      <c r="W23" s="14">
        <v>40</v>
      </c>
      <c r="X23" s="1"/>
      <c r="Y23" s="14">
        <v>33</v>
      </c>
      <c r="Z23" s="1"/>
      <c r="AA23" s="14">
        <v>28</v>
      </c>
      <c r="AB23" s="1"/>
      <c r="AC23" s="14">
        <v>33</v>
      </c>
      <c r="AD23" s="1"/>
      <c r="AE23" s="14">
        <v>34</v>
      </c>
      <c r="AF23" s="1"/>
      <c r="AG23" s="14">
        <v>33</v>
      </c>
      <c r="AH23" s="14"/>
      <c r="AI23" s="14">
        <v>28</v>
      </c>
      <c r="AJ23" s="14"/>
      <c r="AK23" s="14">
        <v>27</v>
      </c>
      <c r="AL23" s="14"/>
      <c r="AM23" s="14">
        <v>24</v>
      </c>
      <c r="AN23" s="1"/>
      <c r="AO23" s="14">
        <v>30</v>
      </c>
      <c r="AP23" s="1"/>
      <c r="AQ23" s="14">
        <v>36</v>
      </c>
      <c r="AR23" s="1"/>
      <c r="AS23" s="14">
        <v>40</v>
      </c>
      <c r="AT23" s="1"/>
      <c r="AU23" s="14">
        <v>44</v>
      </c>
      <c r="AV23" s="1"/>
      <c r="AW23" s="14">
        <v>47</v>
      </c>
      <c r="AX23" s="1"/>
      <c r="AY23" s="14">
        <v>41</v>
      </c>
      <c r="BA23" s="21">
        <v>64</v>
      </c>
    </row>
    <row r="24" spans="1:53" ht="12.75">
      <c r="A24" s="1"/>
      <c r="B24" s="1"/>
      <c r="C24" s="1"/>
      <c r="D24" s="1"/>
      <c r="E24" s="2" t="s">
        <v>117</v>
      </c>
      <c r="F24" s="1"/>
      <c r="G24" s="1"/>
      <c r="H24" s="1"/>
      <c r="I24" s="15">
        <v>1.2</v>
      </c>
      <c r="J24" s="15"/>
      <c r="K24" s="15">
        <v>1</v>
      </c>
      <c r="L24" s="15"/>
      <c r="M24" s="15">
        <v>0.9</v>
      </c>
      <c r="N24" s="15"/>
      <c r="O24" s="15">
        <v>0.9</v>
      </c>
      <c r="P24" s="15"/>
      <c r="Q24" s="15">
        <v>1</v>
      </c>
      <c r="R24" s="1"/>
      <c r="S24" s="15">
        <v>1</v>
      </c>
      <c r="T24" s="1"/>
      <c r="U24" s="15">
        <v>1</v>
      </c>
      <c r="V24" s="1"/>
      <c r="W24" s="15">
        <v>0.9</v>
      </c>
      <c r="X24" s="15"/>
      <c r="Y24" s="15">
        <v>0.7</v>
      </c>
      <c r="Z24" s="15"/>
      <c r="AA24" s="15">
        <v>0.7</v>
      </c>
      <c r="AB24" s="15"/>
      <c r="AC24" s="15">
        <v>0.8</v>
      </c>
      <c r="AD24" s="15"/>
      <c r="AE24" s="15">
        <v>0.7</v>
      </c>
      <c r="AF24" s="1"/>
      <c r="AG24" s="15">
        <v>0.8</v>
      </c>
      <c r="AH24" s="15"/>
      <c r="AI24" s="15">
        <v>0.6</v>
      </c>
      <c r="AJ24" s="15"/>
      <c r="AK24" s="15">
        <v>0.5</v>
      </c>
      <c r="AL24" s="15"/>
      <c r="AM24" s="15">
        <v>0.5</v>
      </c>
      <c r="AN24" s="1"/>
      <c r="AO24" s="15">
        <v>0.6</v>
      </c>
      <c r="AP24" s="1"/>
      <c r="AQ24" s="15">
        <v>0.7</v>
      </c>
      <c r="AR24" s="1"/>
      <c r="AS24" s="15">
        <v>0.8</v>
      </c>
      <c r="AT24" s="1"/>
      <c r="AU24" s="15">
        <v>0.9</v>
      </c>
      <c r="AV24" s="1"/>
      <c r="AW24" s="15">
        <v>0.9</v>
      </c>
      <c r="AX24" s="1"/>
      <c r="AY24" s="15">
        <v>0.8</v>
      </c>
      <c r="BA24" s="54">
        <v>1.2</v>
      </c>
    </row>
    <row r="25" spans="1:51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.75">
      <c r="A27" s="1"/>
      <c r="B27" s="1"/>
      <c r="C27" s="1"/>
      <c r="D27" s="2" t="s">
        <v>25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3" ht="12.75">
      <c r="A28" s="1"/>
      <c r="B28" s="1"/>
      <c r="C28" s="1"/>
      <c r="D28" s="2"/>
      <c r="E28" s="1" t="s">
        <v>23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0</v>
      </c>
      <c r="AN28" s="1"/>
      <c r="AO28" s="1">
        <v>0</v>
      </c>
      <c r="AP28" s="1"/>
      <c r="AQ28" s="1">
        <v>0</v>
      </c>
      <c r="AR28" s="1"/>
      <c r="AS28" s="1">
        <v>0</v>
      </c>
      <c r="AT28" s="1"/>
      <c r="AU28" s="1">
        <v>2</v>
      </c>
      <c r="AV28" s="1"/>
      <c r="AW28" s="1">
        <v>0</v>
      </c>
      <c r="AX28" s="1"/>
      <c r="AY28" s="1">
        <v>0</v>
      </c>
      <c r="BA28" s="21">
        <v>1</v>
      </c>
    </row>
    <row r="29" spans="1:53" ht="12.75">
      <c r="A29" s="1"/>
      <c r="B29" s="1"/>
      <c r="C29" s="1"/>
      <c r="D29" s="1"/>
      <c r="E29" s="42" t="s">
        <v>21</v>
      </c>
      <c r="F29" s="1"/>
      <c r="G29" s="1"/>
      <c r="H29" s="1"/>
      <c r="I29" s="1"/>
      <c r="J29" s="1"/>
      <c r="K29" s="1"/>
      <c r="L29" s="1"/>
      <c r="M29" s="14">
        <v>3</v>
      </c>
      <c r="N29" s="1"/>
      <c r="O29" s="14">
        <v>2</v>
      </c>
      <c r="P29" s="1"/>
      <c r="Q29" s="14">
        <v>3</v>
      </c>
      <c r="R29" s="1"/>
      <c r="S29" s="14">
        <v>7</v>
      </c>
      <c r="T29" s="1"/>
      <c r="U29" s="14">
        <v>3</v>
      </c>
      <c r="V29" s="1"/>
      <c r="W29" s="14">
        <v>2</v>
      </c>
      <c r="X29" s="1"/>
      <c r="Y29" s="14">
        <v>2</v>
      </c>
      <c r="Z29" s="1"/>
      <c r="AA29" s="14">
        <v>5</v>
      </c>
      <c r="AB29" s="1"/>
      <c r="AC29" s="14">
        <v>3</v>
      </c>
      <c r="AD29" s="1"/>
      <c r="AE29" s="14">
        <v>2</v>
      </c>
      <c r="AF29" s="1"/>
      <c r="AG29" s="14">
        <v>5</v>
      </c>
      <c r="AH29" s="14"/>
      <c r="AI29" s="14">
        <v>2</v>
      </c>
      <c r="AJ29" s="14"/>
      <c r="AK29" s="1">
        <v>3</v>
      </c>
      <c r="AL29" s="1"/>
      <c r="AM29" s="1">
        <v>4</v>
      </c>
      <c r="AN29" s="1"/>
      <c r="AO29" s="1">
        <v>2</v>
      </c>
      <c r="AP29" s="1"/>
      <c r="AQ29" s="1">
        <v>3</v>
      </c>
      <c r="AR29" s="1"/>
      <c r="AS29" s="1">
        <v>0</v>
      </c>
      <c r="AT29" s="1"/>
      <c r="AU29" s="1">
        <v>3</v>
      </c>
      <c r="AV29" s="1"/>
      <c r="AW29" s="1">
        <v>3</v>
      </c>
      <c r="AX29" s="1"/>
      <c r="AY29" s="1">
        <v>1</v>
      </c>
      <c r="BA29" s="21">
        <v>1</v>
      </c>
    </row>
    <row r="30" spans="1:53" ht="12.75">
      <c r="A30" s="1"/>
      <c r="B30" s="1"/>
      <c r="C30" s="1"/>
      <c r="D30" s="1"/>
      <c r="E30" s="2" t="s">
        <v>103</v>
      </c>
      <c r="F30" s="1"/>
      <c r="G30" s="1"/>
      <c r="H30" s="1"/>
      <c r="I30" s="1"/>
      <c r="J30" s="1"/>
      <c r="K30" s="1"/>
      <c r="L30" s="1"/>
      <c r="M30" s="14">
        <v>0</v>
      </c>
      <c r="N30" s="1"/>
      <c r="O30" s="14">
        <v>0</v>
      </c>
      <c r="P30" s="1"/>
      <c r="Q30" s="14">
        <v>1</v>
      </c>
      <c r="R30" s="1"/>
      <c r="S30" s="14">
        <v>1</v>
      </c>
      <c r="T30" s="1"/>
      <c r="U30" s="14">
        <v>0</v>
      </c>
      <c r="V30" s="1"/>
      <c r="W30" s="14">
        <v>0</v>
      </c>
      <c r="X30" s="1"/>
      <c r="Y30" s="14">
        <v>0</v>
      </c>
      <c r="Z30" s="1"/>
      <c r="AA30" s="14">
        <v>0</v>
      </c>
      <c r="AB30" s="1"/>
      <c r="AC30" s="14">
        <v>0</v>
      </c>
      <c r="AD30" s="1"/>
      <c r="AE30" s="14">
        <v>0</v>
      </c>
      <c r="AF30" s="1"/>
      <c r="AG30" s="14">
        <v>0</v>
      </c>
      <c r="AH30" s="14"/>
      <c r="AI30" s="14">
        <v>0</v>
      </c>
      <c r="AJ30" s="14"/>
      <c r="AK30" s="1">
        <v>0</v>
      </c>
      <c r="AL30" s="1"/>
      <c r="AM30" s="1">
        <v>0</v>
      </c>
      <c r="AN30" s="1"/>
      <c r="AO30" s="1">
        <v>0</v>
      </c>
      <c r="AP30" s="1"/>
      <c r="AQ30" s="1">
        <v>0</v>
      </c>
      <c r="AR30" s="1"/>
      <c r="AS30" s="1">
        <v>0</v>
      </c>
      <c r="AT30" s="1"/>
      <c r="AU30" s="1">
        <v>0</v>
      </c>
      <c r="AV30" s="1"/>
      <c r="AW30" s="1">
        <v>1</v>
      </c>
      <c r="AX30" s="1"/>
      <c r="AY30" s="1">
        <v>0</v>
      </c>
      <c r="BA30" s="21">
        <v>0</v>
      </c>
    </row>
    <row r="31" spans="1:53" ht="12.75">
      <c r="A31" s="1"/>
      <c r="B31" s="1"/>
      <c r="C31" s="1"/>
      <c r="D31" s="1"/>
      <c r="E31" s="2" t="s">
        <v>24</v>
      </c>
      <c r="F31" s="1"/>
      <c r="G31" s="1"/>
      <c r="H31" s="1"/>
      <c r="I31" s="1"/>
      <c r="J31" s="1"/>
      <c r="K31" s="1"/>
      <c r="L31" s="1"/>
      <c r="M31" s="14">
        <v>4</v>
      </c>
      <c r="N31" s="1"/>
      <c r="O31" s="14">
        <v>2</v>
      </c>
      <c r="P31" s="1"/>
      <c r="Q31" s="14">
        <v>4</v>
      </c>
      <c r="R31" s="1"/>
      <c r="S31" s="14">
        <v>8</v>
      </c>
      <c r="T31" s="1"/>
      <c r="U31" s="14">
        <v>3</v>
      </c>
      <c r="V31" s="1"/>
      <c r="W31" s="14">
        <v>2</v>
      </c>
      <c r="X31" s="1"/>
      <c r="Y31" s="14">
        <v>2</v>
      </c>
      <c r="Z31" s="1"/>
      <c r="AA31" s="14">
        <v>6</v>
      </c>
      <c r="AB31" s="1"/>
      <c r="AC31" s="14">
        <v>3</v>
      </c>
      <c r="AD31" s="1"/>
      <c r="AE31" s="14">
        <v>2</v>
      </c>
      <c r="AF31" s="1"/>
      <c r="AG31" s="14">
        <v>5</v>
      </c>
      <c r="AH31" s="14"/>
      <c r="AI31" s="14">
        <v>2</v>
      </c>
      <c r="AJ31" s="14"/>
      <c r="AK31" s="1">
        <v>3</v>
      </c>
      <c r="AL31" s="1"/>
      <c r="AM31" s="1">
        <f>SUM(AM29:AM30)</f>
        <v>4</v>
      </c>
      <c r="AN31" s="1"/>
      <c r="AO31" s="1">
        <f>SUM(AO29:AO30)</f>
        <v>2</v>
      </c>
      <c r="AP31" s="1"/>
      <c r="AQ31" s="1">
        <f>SUM(AQ29:AQ30)</f>
        <v>3</v>
      </c>
      <c r="AR31" s="1"/>
      <c r="AS31" s="1">
        <f>SUM(AS29:AS30)</f>
        <v>0</v>
      </c>
      <c r="AT31" s="1"/>
      <c r="AU31" s="1">
        <v>5</v>
      </c>
      <c r="AV31" s="1"/>
      <c r="AW31" s="1">
        <v>4</v>
      </c>
      <c r="AX31" s="1"/>
      <c r="AY31" s="1">
        <v>1</v>
      </c>
      <c r="BA31" s="21">
        <v>2</v>
      </c>
    </row>
    <row r="32" spans="1:51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>
      <c r="A34" s="1"/>
      <c r="B34" s="1"/>
      <c r="C34" s="1"/>
      <c r="D34" s="2" t="s">
        <v>26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3" ht="12.75">
      <c r="A35" s="1"/>
      <c r="B35" s="1"/>
      <c r="C35" s="17"/>
      <c r="D35" s="1"/>
      <c r="E35" s="2" t="s">
        <v>21</v>
      </c>
      <c r="F35" s="1"/>
      <c r="G35" s="1"/>
      <c r="H35" s="17"/>
      <c r="I35" s="17">
        <v>2.66</v>
      </c>
      <c r="J35" s="17"/>
      <c r="K35" s="17">
        <v>2.57</v>
      </c>
      <c r="L35" s="17"/>
      <c r="M35" s="17">
        <v>2.54</v>
      </c>
      <c r="N35" s="17"/>
      <c r="O35" s="17">
        <v>2.68</v>
      </c>
      <c r="P35" s="17"/>
      <c r="Q35" s="17">
        <v>2.88</v>
      </c>
      <c r="R35" s="1"/>
      <c r="S35" s="17">
        <v>2.81</v>
      </c>
      <c r="T35" s="1"/>
      <c r="U35" s="17">
        <v>2.9</v>
      </c>
      <c r="V35" s="1"/>
      <c r="W35" s="17">
        <v>2.8</v>
      </c>
      <c r="X35" s="17"/>
      <c r="Y35" s="17">
        <v>2.75</v>
      </c>
      <c r="Z35" s="17"/>
      <c r="AA35" s="17">
        <v>2.88</v>
      </c>
      <c r="AB35" s="17"/>
      <c r="AC35" s="17">
        <v>2.82</v>
      </c>
      <c r="AD35" s="17"/>
      <c r="AE35" s="17">
        <v>2.87</v>
      </c>
      <c r="AF35" s="17"/>
      <c r="AG35" s="17">
        <v>2.74</v>
      </c>
      <c r="AH35" s="17"/>
      <c r="AI35" s="17">
        <v>2.72</v>
      </c>
      <c r="AJ35" s="17"/>
      <c r="AK35" s="17">
        <v>2.65</v>
      </c>
      <c r="AL35" s="17"/>
      <c r="AM35" s="17">
        <v>2.74</v>
      </c>
      <c r="AN35" s="1"/>
      <c r="AO35" s="17">
        <v>2.83</v>
      </c>
      <c r="AP35" s="1"/>
      <c r="AQ35" s="17">
        <v>2.7</v>
      </c>
      <c r="AR35" s="1"/>
      <c r="AS35" s="17">
        <v>2.72</v>
      </c>
      <c r="AT35" s="1"/>
      <c r="AU35" s="17">
        <v>2.64</v>
      </c>
      <c r="AV35" s="1"/>
      <c r="AW35" s="17">
        <v>2.73</v>
      </c>
      <c r="AX35" s="1"/>
      <c r="AY35" s="17">
        <v>2.89</v>
      </c>
      <c r="BA35" s="59">
        <v>2.65</v>
      </c>
    </row>
    <row r="36" spans="1:53" ht="12.75">
      <c r="A36" s="1"/>
      <c r="B36" s="1"/>
      <c r="C36" s="17"/>
      <c r="D36" s="1"/>
      <c r="E36" s="2" t="s">
        <v>105</v>
      </c>
      <c r="F36" s="1"/>
      <c r="G36" s="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"/>
      <c r="S36" s="17"/>
      <c r="T36" s="1"/>
      <c r="U36" s="17"/>
      <c r="V36" s="1"/>
      <c r="W36" s="17"/>
      <c r="X36" s="17"/>
      <c r="Y36" s="17"/>
      <c r="Z36" s="17"/>
      <c r="AA36" s="18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"/>
      <c r="AO36" s="17">
        <v>3.31</v>
      </c>
      <c r="AP36" s="1"/>
      <c r="AQ36" s="17">
        <v>3.03</v>
      </c>
      <c r="AR36" s="1"/>
      <c r="AS36" s="17">
        <v>2.89</v>
      </c>
      <c r="AT36" s="1"/>
      <c r="AU36" s="17">
        <v>2.26</v>
      </c>
      <c r="AV36" s="1"/>
      <c r="AW36" s="17">
        <v>2.82</v>
      </c>
      <c r="AX36" s="1"/>
      <c r="AY36" s="17">
        <v>3.18</v>
      </c>
      <c r="BA36" s="59">
        <v>2.44</v>
      </c>
    </row>
    <row r="37" spans="1:53" ht="12.75">
      <c r="A37" s="1"/>
      <c r="B37" s="1"/>
      <c r="C37" s="17"/>
      <c r="D37" s="1"/>
      <c r="E37" s="2" t="s">
        <v>23</v>
      </c>
      <c r="F37" s="1"/>
      <c r="G37" s="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"/>
      <c r="S37" s="17"/>
      <c r="T37" s="1"/>
      <c r="U37" s="17"/>
      <c r="V37" s="1"/>
      <c r="W37" s="17"/>
      <c r="X37" s="17"/>
      <c r="Y37" s="17"/>
      <c r="Z37" s="17"/>
      <c r="AA37" s="18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3.73</v>
      </c>
      <c r="AN37" s="1"/>
      <c r="AO37" s="17">
        <v>3.53</v>
      </c>
      <c r="AP37" s="1"/>
      <c r="AQ37" s="17">
        <v>2.74</v>
      </c>
      <c r="AR37" s="1"/>
      <c r="AS37" s="17">
        <v>2.81</v>
      </c>
      <c r="AT37" s="1"/>
      <c r="AU37" s="17">
        <v>3.11</v>
      </c>
      <c r="AV37" s="1"/>
      <c r="AW37" s="17">
        <v>3.06</v>
      </c>
      <c r="AX37" s="1"/>
      <c r="AY37" s="17">
        <v>3.08</v>
      </c>
      <c r="BA37" s="59">
        <v>3.08</v>
      </c>
    </row>
    <row r="38" spans="1:53" ht="6.75" customHeight="1">
      <c r="A38" s="1"/>
      <c r="B38" s="1"/>
      <c r="C38" s="17"/>
      <c r="D38" s="1"/>
      <c r="E38" s="1"/>
      <c r="F38" s="1"/>
      <c r="G38" s="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"/>
      <c r="S38" s="17"/>
      <c r="T38" s="1"/>
      <c r="U38" s="17"/>
      <c r="V38" s="1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BA38" s="59"/>
    </row>
    <row r="39" spans="1:53" ht="12.75">
      <c r="A39" s="1"/>
      <c r="B39" s="1"/>
      <c r="C39" s="17"/>
      <c r="D39" s="1"/>
      <c r="E39" s="2" t="s">
        <v>118</v>
      </c>
      <c r="F39" s="1"/>
      <c r="G39" s="1"/>
      <c r="H39" s="17"/>
      <c r="I39" s="17">
        <v>2.66</v>
      </c>
      <c r="J39" s="17"/>
      <c r="K39" s="17">
        <v>2.66</v>
      </c>
      <c r="L39" s="17"/>
      <c r="M39" s="17">
        <v>2.69</v>
      </c>
      <c r="N39" s="17"/>
      <c r="O39" s="17">
        <v>2.7</v>
      </c>
      <c r="P39" s="17"/>
      <c r="Q39" s="17">
        <v>2.73</v>
      </c>
      <c r="R39" s="1"/>
      <c r="S39" s="17">
        <v>2.74</v>
      </c>
      <c r="T39" s="1"/>
      <c r="U39" s="17">
        <v>2.76</v>
      </c>
      <c r="V39" s="1"/>
      <c r="W39" s="17">
        <v>2.77</v>
      </c>
      <c r="X39" s="17"/>
      <c r="Y39" s="17">
        <v>2.75</v>
      </c>
      <c r="Z39" s="17"/>
      <c r="AA39" s="17">
        <v>2.75</v>
      </c>
      <c r="AB39" s="17"/>
      <c r="AC39" s="17">
        <v>2.75</v>
      </c>
      <c r="AD39" s="17"/>
      <c r="AE39" s="17">
        <v>2.74</v>
      </c>
      <c r="AF39" s="17"/>
      <c r="AG39" s="17">
        <v>2.75</v>
      </c>
      <c r="AH39" s="17"/>
      <c r="AI39" s="17">
        <v>2.77</v>
      </c>
      <c r="AJ39" s="17"/>
      <c r="AK39" s="17">
        <v>2.81</v>
      </c>
      <c r="AL39" s="17"/>
      <c r="AM39" s="17">
        <v>2.86</v>
      </c>
      <c r="AN39" s="1"/>
      <c r="AO39" s="17">
        <v>2.86</v>
      </c>
      <c r="AP39" s="1"/>
      <c r="AQ39" s="17">
        <v>2.85</v>
      </c>
      <c r="AR39" s="1"/>
      <c r="AS39" s="17">
        <v>2.88</v>
      </c>
      <c r="AT39" s="1"/>
      <c r="AU39" s="17">
        <v>2.9</v>
      </c>
      <c r="AV39" s="1"/>
      <c r="AW39" s="17">
        <v>2.91</v>
      </c>
      <c r="AX39" s="1"/>
      <c r="AY39" s="17">
        <v>2.92</v>
      </c>
      <c r="BA39" s="59">
        <v>2.81</v>
      </c>
    </row>
    <row r="40" spans="1:51" ht="12.75">
      <c r="A40" s="1"/>
      <c r="B40" s="1"/>
      <c r="C40" s="17"/>
      <c r="D40" s="1"/>
      <c r="E40" s="2"/>
      <c r="F40" s="1"/>
      <c r="G40" s="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"/>
      <c r="S40" s="17"/>
      <c r="T40" s="1"/>
      <c r="U40" s="17"/>
      <c r="V40" s="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"/>
      <c r="AO40" s="17"/>
      <c r="AP40" s="1"/>
      <c r="AQ40" s="17"/>
      <c r="AR40" s="1"/>
      <c r="AS40" s="17"/>
      <c r="AT40" s="1"/>
      <c r="AU40" s="17"/>
      <c r="AV40" s="1"/>
      <c r="AW40" s="17"/>
      <c r="AX40" s="1"/>
      <c r="AY40" s="17"/>
    </row>
    <row r="41" spans="1:51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4"/>
      <c r="AJ41" s="4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3" ht="12.75">
      <c r="A42" s="1"/>
      <c r="B42" s="1"/>
      <c r="C42" s="1"/>
      <c r="D42" s="2" t="s">
        <v>101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7" t="s">
        <v>28</v>
      </c>
      <c r="P42" s="8"/>
      <c r="Q42" s="7" t="s">
        <v>29</v>
      </c>
      <c r="R42" s="8"/>
      <c r="S42" s="7" t="s">
        <v>30</v>
      </c>
      <c r="T42" s="8"/>
      <c r="U42" s="7" t="s">
        <v>31</v>
      </c>
      <c r="V42" s="8"/>
      <c r="W42" s="9" t="s">
        <v>32</v>
      </c>
      <c r="X42" s="10"/>
      <c r="Y42" s="9" t="s">
        <v>33</v>
      </c>
      <c r="Z42" s="10"/>
      <c r="AA42" s="9" t="s">
        <v>34</v>
      </c>
      <c r="AB42" s="10"/>
      <c r="AC42" s="9" t="s">
        <v>35</v>
      </c>
      <c r="AD42" s="10"/>
      <c r="AE42" s="9" t="s">
        <v>36</v>
      </c>
      <c r="AF42" s="10"/>
      <c r="AG42" s="9" t="s">
        <v>37</v>
      </c>
      <c r="AH42" s="9"/>
      <c r="AI42" s="9" t="s">
        <v>38</v>
      </c>
      <c r="AJ42" s="9"/>
      <c r="AK42" s="9" t="s">
        <v>39</v>
      </c>
      <c r="AL42" s="9"/>
      <c r="AM42" s="9" t="s">
        <v>100</v>
      </c>
      <c r="AN42" s="8"/>
      <c r="AO42" s="9" t="s">
        <v>104</v>
      </c>
      <c r="AP42" s="8"/>
      <c r="AQ42" s="9" t="s">
        <v>106</v>
      </c>
      <c r="AR42" s="8"/>
      <c r="AS42" s="9" t="s">
        <v>108</v>
      </c>
      <c r="AT42" s="8"/>
      <c r="AU42" s="9" t="s">
        <v>112</v>
      </c>
      <c r="AV42" s="8"/>
      <c r="AW42" s="9" t="s">
        <v>114</v>
      </c>
      <c r="AX42" s="8"/>
      <c r="AY42" s="9" t="s">
        <v>116</v>
      </c>
      <c r="AZ42" s="57"/>
      <c r="BA42" s="58" t="s">
        <v>120</v>
      </c>
    </row>
    <row r="43" spans="1:53" ht="12.75">
      <c r="A43" s="1"/>
      <c r="B43" s="1"/>
      <c r="C43" s="1"/>
      <c r="D43" s="1"/>
      <c r="E43" s="2" t="s">
        <v>40</v>
      </c>
      <c r="F43" s="1"/>
      <c r="G43" s="1"/>
      <c r="H43" s="1"/>
      <c r="I43" s="14">
        <v>9</v>
      </c>
      <c r="J43" s="1"/>
      <c r="K43" s="14">
        <v>19</v>
      </c>
      <c r="L43" s="1"/>
      <c r="M43" s="14">
        <v>9</v>
      </c>
      <c r="N43" s="1"/>
      <c r="O43" s="14">
        <v>11</v>
      </c>
      <c r="P43" s="1"/>
      <c r="Q43" s="14">
        <v>5</v>
      </c>
      <c r="R43" s="1"/>
      <c r="S43" s="14">
        <v>7</v>
      </c>
      <c r="T43" s="1"/>
      <c r="U43" s="14">
        <v>12</v>
      </c>
      <c r="V43" s="1"/>
      <c r="W43" s="14">
        <v>12</v>
      </c>
      <c r="X43" s="1"/>
      <c r="Y43" s="14">
        <v>7</v>
      </c>
      <c r="Z43" s="1"/>
      <c r="AA43" s="14">
        <v>9</v>
      </c>
      <c r="AB43" s="1"/>
      <c r="AC43" s="14">
        <v>11</v>
      </c>
      <c r="AD43" s="1"/>
      <c r="AE43" s="14">
        <v>13</v>
      </c>
      <c r="AF43" s="1"/>
      <c r="AG43" s="14">
        <v>7</v>
      </c>
      <c r="AH43" s="14"/>
      <c r="AI43" s="14">
        <v>7</v>
      </c>
      <c r="AJ43" s="14"/>
      <c r="AK43" s="14">
        <v>10</v>
      </c>
      <c r="AL43" s="14"/>
      <c r="AM43" s="14">
        <v>1</v>
      </c>
      <c r="AN43" s="1"/>
      <c r="AO43" s="14">
        <v>2</v>
      </c>
      <c r="AP43" s="1"/>
      <c r="AQ43" s="14">
        <v>4</v>
      </c>
      <c r="AR43" s="1"/>
      <c r="AS43" s="14">
        <v>4</v>
      </c>
      <c r="AT43" s="1"/>
      <c r="AU43" s="14">
        <v>3</v>
      </c>
      <c r="AV43" s="1"/>
      <c r="AW43" s="14">
        <v>3</v>
      </c>
      <c r="AX43" s="1"/>
      <c r="AY43" s="14">
        <v>3</v>
      </c>
      <c r="BA43" s="21">
        <v>7</v>
      </c>
    </row>
    <row r="44" spans="1:53" ht="12.75">
      <c r="A44" s="1"/>
      <c r="B44" s="1"/>
      <c r="C44" s="1"/>
      <c r="D44" s="1"/>
      <c r="E44" s="2" t="s">
        <v>117</v>
      </c>
      <c r="F44" s="1"/>
      <c r="G44" s="1"/>
      <c r="H44" s="1"/>
      <c r="I44" s="15">
        <v>0.9</v>
      </c>
      <c r="J44" s="15"/>
      <c r="K44" s="15">
        <v>2.1</v>
      </c>
      <c r="L44" s="15"/>
      <c r="M44" s="15">
        <v>1</v>
      </c>
      <c r="N44" s="15"/>
      <c r="O44" s="15">
        <v>1.2</v>
      </c>
      <c r="P44" s="15"/>
      <c r="Q44" s="15">
        <v>0.6</v>
      </c>
      <c r="R44" s="1"/>
      <c r="S44" s="15">
        <v>0.7</v>
      </c>
      <c r="T44" s="1"/>
      <c r="U44" s="15">
        <v>1.2</v>
      </c>
      <c r="V44" s="1"/>
      <c r="W44" s="15">
        <v>1.1</v>
      </c>
      <c r="X44" s="15"/>
      <c r="Y44" s="15">
        <v>0.7</v>
      </c>
      <c r="Z44" s="15"/>
      <c r="AA44" s="15">
        <v>0.9</v>
      </c>
      <c r="AB44" s="15"/>
      <c r="AC44" s="15">
        <v>1.1</v>
      </c>
      <c r="AD44" s="15"/>
      <c r="AE44" s="15">
        <v>1.3</v>
      </c>
      <c r="AF44" s="1"/>
      <c r="AG44" s="15">
        <v>0.8</v>
      </c>
      <c r="AH44" s="15"/>
      <c r="AI44" s="15">
        <v>0.7</v>
      </c>
      <c r="AJ44" s="15"/>
      <c r="AK44" s="15">
        <v>1.1</v>
      </c>
      <c r="AL44" s="15"/>
      <c r="AM44" s="15">
        <v>0.1</v>
      </c>
      <c r="AN44" s="1"/>
      <c r="AO44" s="15">
        <v>0.2</v>
      </c>
      <c r="AP44" s="1"/>
      <c r="AQ44" s="15">
        <v>0.3</v>
      </c>
      <c r="AR44" s="1"/>
      <c r="AS44" s="15">
        <v>0.4</v>
      </c>
      <c r="AT44" s="1"/>
      <c r="AU44" s="15">
        <v>0.3</v>
      </c>
      <c r="AV44" s="1"/>
      <c r="AW44" s="15">
        <v>0.3</v>
      </c>
      <c r="AX44" s="1"/>
      <c r="AY44" s="15">
        <v>0.3</v>
      </c>
      <c r="BA44" s="54">
        <v>0.6</v>
      </c>
    </row>
    <row r="45" spans="1:51" ht="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3" ht="12.75">
      <c r="A46" s="1"/>
      <c r="B46" s="1"/>
      <c r="C46" s="1"/>
      <c r="D46" s="1"/>
      <c r="E46" s="2" t="s">
        <v>41</v>
      </c>
      <c r="F46" s="1"/>
      <c r="G46" s="1"/>
      <c r="H46" s="1"/>
      <c r="I46" s="14">
        <v>1</v>
      </c>
      <c r="J46" s="1"/>
      <c r="K46" s="14">
        <v>2</v>
      </c>
      <c r="L46" s="1"/>
      <c r="M46" s="14">
        <v>0</v>
      </c>
      <c r="N46" s="1"/>
      <c r="O46" s="14">
        <v>1</v>
      </c>
      <c r="P46" s="1"/>
      <c r="Q46" s="14">
        <v>0</v>
      </c>
      <c r="R46" s="1"/>
      <c r="S46" s="14">
        <v>1</v>
      </c>
      <c r="T46" s="1"/>
      <c r="U46" s="14">
        <v>1</v>
      </c>
      <c r="V46" s="1"/>
      <c r="W46" s="14">
        <v>1</v>
      </c>
      <c r="X46" s="1"/>
      <c r="Y46" s="14">
        <v>0</v>
      </c>
      <c r="Z46" s="1"/>
      <c r="AA46" s="14">
        <v>0</v>
      </c>
      <c r="AB46" s="1"/>
      <c r="AC46" s="14">
        <v>0</v>
      </c>
      <c r="AD46" s="1"/>
      <c r="AE46" s="14">
        <v>0</v>
      </c>
      <c r="AF46" s="1"/>
      <c r="AG46" s="14">
        <v>1</v>
      </c>
      <c r="AH46" s="14"/>
      <c r="AI46" s="14">
        <v>1</v>
      </c>
      <c r="AJ46" s="14"/>
      <c r="AK46" s="14">
        <v>1</v>
      </c>
      <c r="AL46" s="14"/>
      <c r="AM46" s="14">
        <v>1</v>
      </c>
      <c r="AN46" s="1"/>
      <c r="AO46" s="14">
        <v>0</v>
      </c>
      <c r="AP46" s="1"/>
      <c r="AQ46" s="14">
        <v>0</v>
      </c>
      <c r="AR46" s="1"/>
      <c r="AS46" s="14">
        <v>1</v>
      </c>
      <c r="AT46" s="1"/>
      <c r="AU46" s="14">
        <v>0</v>
      </c>
      <c r="AV46" s="1"/>
      <c r="AW46" s="14">
        <v>0</v>
      </c>
      <c r="AX46" s="1"/>
      <c r="AY46" s="14">
        <v>0</v>
      </c>
      <c r="BA46" s="21">
        <v>0</v>
      </c>
    </row>
    <row r="47" spans="1:53" ht="12.75">
      <c r="A47" s="1"/>
      <c r="B47" s="1"/>
      <c r="C47" s="1"/>
      <c r="D47" s="1"/>
      <c r="E47" s="2" t="s">
        <v>117</v>
      </c>
      <c r="F47" s="1"/>
      <c r="G47" s="1"/>
      <c r="H47" s="1"/>
      <c r="I47" s="15">
        <v>0.1</v>
      </c>
      <c r="J47" s="15"/>
      <c r="K47" s="15">
        <v>0.2</v>
      </c>
      <c r="L47" s="15"/>
      <c r="M47" s="15">
        <v>0</v>
      </c>
      <c r="N47" s="15"/>
      <c r="O47" s="15">
        <v>0.1</v>
      </c>
      <c r="P47" s="15"/>
      <c r="Q47" s="15">
        <v>0</v>
      </c>
      <c r="R47" s="1"/>
      <c r="S47" s="15">
        <v>0.1</v>
      </c>
      <c r="T47" s="1"/>
      <c r="U47" s="15">
        <v>0.1</v>
      </c>
      <c r="V47" s="1"/>
      <c r="W47" s="15">
        <v>0.1</v>
      </c>
      <c r="X47" s="15"/>
      <c r="Y47" s="15">
        <v>0</v>
      </c>
      <c r="Z47" s="15"/>
      <c r="AA47" s="15">
        <v>0</v>
      </c>
      <c r="AB47" s="15"/>
      <c r="AC47" s="15">
        <v>0</v>
      </c>
      <c r="AD47" s="15"/>
      <c r="AE47" s="15">
        <v>0</v>
      </c>
      <c r="AF47" s="1"/>
      <c r="AG47" s="15">
        <v>0.1</v>
      </c>
      <c r="AH47" s="15"/>
      <c r="AI47" s="15">
        <v>0.1</v>
      </c>
      <c r="AJ47" s="15"/>
      <c r="AK47" s="15">
        <v>0.1</v>
      </c>
      <c r="AL47" s="15"/>
      <c r="AM47" s="15">
        <v>0.1</v>
      </c>
      <c r="AN47" s="1"/>
      <c r="AO47" s="15">
        <v>0</v>
      </c>
      <c r="AP47" s="1"/>
      <c r="AQ47" s="15">
        <v>0</v>
      </c>
      <c r="AR47" s="1"/>
      <c r="AS47" s="15">
        <v>0.1</v>
      </c>
      <c r="AT47" s="1"/>
      <c r="AU47" s="15">
        <v>0</v>
      </c>
      <c r="AV47" s="1"/>
      <c r="AW47" s="15">
        <v>0</v>
      </c>
      <c r="AX47" s="1"/>
      <c r="AY47" s="15">
        <v>0</v>
      </c>
      <c r="BA47" s="54">
        <v>0</v>
      </c>
    </row>
    <row r="48" spans="1:51" ht="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3" ht="12.75">
      <c r="A49" s="1"/>
      <c r="B49" s="1"/>
      <c r="C49" s="1"/>
      <c r="D49" s="1"/>
      <c r="E49" s="2" t="s">
        <v>42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4">
        <v>2</v>
      </c>
      <c r="AL49" s="14"/>
      <c r="AM49" s="14">
        <v>1</v>
      </c>
      <c r="AN49" s="1"/>
      <c r="AO49" s="14">
        <v>1</v>
      </c>
      <c r="AP49" s="1"/>
      <c r="AQ49" s="14">
        <v>1</v>
      </c>
      <c r="AR49" s="1"/>
      <c r="AS49" s="14">
        <v>1</v>
      </c>
      <c r="AT49" s="1"/>
      <c r="AU49" s="14">
        <v>4</v>
      </c>
      <c r="AV49" s="1"/>
      <c r="AW49" s="14">
        <v>0</v>
      </c>
      <c r="AX49" s="1"/>
      <c r="AY49" s="14">
        <v>2</v>
      </c>
      <c r="BA49" s="21">
        <v>3</v>
      </c>
    </row>
    <row r="50" spans="1:53" ht="12.75">
      <c r="A50" s="1"/>
      <c r="B50" s="1"/>
      <c r="C50" s="1"/>
      <c r="D50" s="1"/>
      <c r="E50" s="2" t="s">
        <v>117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5">
        <v>0.2</v>
      </c>
      <c r="AL50" s="15"/>
      <c r="AM50" s="15">
        <v>0.1</v>
      </c>
      <c r="AN50" s="1"/>
      <c r="AO50" s="15">
        <v>0.1</v>
      </c>
      <c r="AP50" s="1"/>
      <c r="AQ50" s="15">
        <v>0.1</v>
      </c>
      <c r="AR50" s="1"/>
      <c r="AS50" s="15">
        <v>0.1</v>
      </c>
      <c r="AT50" s="1"/>
      <c r="AU50" s="15">
        <v>0.4</v>
      </c>
      <c r="AV50" s="1"/>
      <c r="AW50" s="15">
        <v>0.4</v>
      </c>
      <c r="AX50" s="1"/>
      <c r="AY50" s="15">
        <v>0.2</v>
      </c>
      <c r="BA50" s="54">
        <v>0.3</v>
      </c>
    </row>
    <row r="51" spans="1:51" ht="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3" ht="12.75">
      <c r="A52" s="1"/>
      <c r="B52" s="1"/>
      <c r="C52" s="1"/>
      <c r="D52" s="1"/>
      <c r="E52" s="2" t="s">
        <v>24</v>
      </c>
      <c r="F52" s="1"/>
      <c r="G52" s="1"/>
      <c r="H52" s="1"/>
      <c r="I52" s="14">
        <v>11</v>
      </c>
      <c r="J52" s="1"/>
      <c r="K52" s="14">
        <v>21</v>
      </c>
      <c r="L52" s="1"/>
      <c r="M52" s="14">
        <v>9</v>
      </c>
      <c r="N52" s="1"/>
      <c r="O52" s="14">
        <v>12</v>
      </c>
      <c r="P52" s="1"/>
      <c r="Q52" s="14">
        <v>5</v>
      </c>
      <c r="R52" s="1"/>
      <c r="S52" s="14">
        <v>9</v>
      </c>
      <c r="T52" s="1"/>
      <c r="U52" s="14">
        <v>13</v>
      </c>
      <c r="V52" s="1"/>
      <c r="W52" s="14">
        <v>14</v>
      </c>
      <c r="X52" s="1"/>
      <c r="Y52" s="14">
        <v>9</v>
      </c>
      <c r="Z52" s="1"/>
      <c r="AA52" s="14">
        <v>9</v>
      </c>
      <c r="AB52" s="1"/>
      <c r="AC52" s="14">
        <v>11</v>
      </c>
      <c r="AD52" s="1"/>
      <c r="AE52" s="14">
        <v>13</v>
      </c>
      <c r="AF52" s="1"/>
      <c r="AG52" s="14">
        <v>8</v>
      </c>
      <c r="AH52" s="14"/>
      <c r="AI52" s="14">
        <v>8</v>
      </c>
      <c r="AJ52" s="14"/>
      <c r="AK52" s="14">
        <v>13</v>
      </c>
      <c r="AL52" s="14"/>
      <c r="AM52" s="14">
        <v>3</v>
      </c>
      <c r="AN52" s="1"/>
      <c r="AO52" s="14">
        <v>3</v>
      </c>
      <c r="AP52" s="1"/>
      <c r="AQ52" s="14">
        <v>5</v>
      </c>
      <c r="AR52" s="1"/>
      <c r="AS52" s="14">
        <v>6</v>
      </c>
      <c r="AT52" s="1"/>
      <c r="AU52" s="14">
        <v>7</v>
      </c>
      <c r="AV52" s="1"/>
      <c r="AW52" s="14">
        <v>3</v>
      </c>
      <c r="AX52" s="1"/>
      <c r="AY52" s="14">
        <v>5</v>
      </c>
      <c r="BA52" s="21">
        <v>10</v>
      </c>
    </row>
    <row r="53" spans="1:53" ht="12.75">
      <c r="A53" s="1"/>
      <c r="B53" s="1"/>
      <c r="C53" s="1"/>
      <c r="D53" s="1"/>
      <c r="E53" s="2" t="s">
        <v>117</v>
      </c>
      <c r="F53" s="1"/>
      <c r="G53" s="1"/>
      <c r="H53" s="1"/>
      <c r="I53" s="15">
        <v>1.1</v>
      </c>
      <c r="J53" s="15"/>
      <c r="K53" s="15">
        <v>2.3</v>
      </c>
      <c r="L53" s="15"/>
      <c r="M53" s="15">
        <v>1</v>
      </c>
      <c r="N53" s="15"/>
      <c r="O53" s="15">
        <v>1.3</v>
      </c>
      <c r="P53" s="15"/>
      <c r="Q53" s="15">
        <v>0.6</v>
      </c>
      <c r="R53" s="1"/>
      <c r="S53" s="15">
        <v>0.9</v>
      </c>
      <c r="T53" s="1"/>
      <c r="U53" s="15">
        <v>1.3</v>
      </c>
      <c r="V53" s="1"/>
      <c r="W53" s="15">
        <v>1.3</v>
      </c>
      <c r="X53" s="15"/>
      <c r="Y53" s="15">
        <v>0.9</v>
      </c>
      <c r="Z53" s="15"/>
      <c r="AA53" s="15">
        <v>0.9</v>
      </c>
      <c r="AB53" s="15"/>
      <c r="AC53" s="15">
        <v>1.1</v>
      </c>
      <c r="AD53" s="15"/>
      <c r="AE53" s="15">
        <v>1.3</v>
      </c>
      <c r="AF53" s="1"/>
      <c r="AG53" s="15">
        <v>0.9</v>
      </c>
      <c r="AH53" s="15"/>
      <c r="AI53" s="15">
        <v>0.8</v>
      </c>
      <c r="AJ53" s="15"/>
      <c r="AK53" s="15">
        <v>1.4</v>
      </c>
      <c r="AL53" s="15"/>
      <c r="AM53" s="15">
        <v>0.3</v>
      </c>
      <c r="AN53" s="1"/>
      <c r="AO53" s="15">
        <v>0.3</v>
      </c>
      <c r="AP53" s="1"/>
      <c r="AQ53" s="15">
        <v>0.4</v>
      </c>
      <c r="AR53" s="1"/>
      <c r="AS53" s="15">
        <v>0.6</v>
      </c>
      <c r="AT53" s="1"/>
      <c r="AU53" s="15">
        <v>0.7</v>
      </c>
      <c r="AV53" s="1"/>
      <c r="AW53" s="15">
        <v>0.3</v>
      </c>
      <c r="AX53" s="1"/>
      <c r="AY53" s="15">
        <v>0.5</v>
      </c>
      <c r="BA53" s="54">
        <v>0.9</v>
      </c>
    </row>
    <row r="54" spans="1:51" ht="12.75">
      <c r="A54" s="1"/>
      <c r="B54" s="1"/>
      <c r="C54" s="2" t="s">
        <v>115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6" t="s">
        <v>3</v>
      </c>
      <c r="J56" s="1"/>
      <c r="K56" s="6" t="s">
        <v>3</v>
      </c>
      <c r="L56" s="1"/>
      <c r="M56" s="6" t="s">
        <v>3</v>
      </c>
      <c r="N56" s="1"/>
      <c r="O56" s="6" t="s">
        <v>3</v>
      </c>
      <c r="P56" s="1"/>
      <c r="Q56" s="6" t="s">
        <v>3</v>
      </c>
      <c r="R56" s="1"/>
      <c r="S56" s="6" t="s">
        <v>3</v>
      </c>
      <c r="T56" s="1"/>
      <c r="U56" s="6" t="s">
        <v>3</v>
      </c>
      <c r="V56" s="1"/>
      <c r="W56" s="5" t="s">
        <v>3</v>
      </c>
      <c r="X56" s="4"/>
      <c r="Y56" s="5" t="s">
        <v>3</v>
      </c>
      <c r="Z56" s="4"/>
      <c r="AA56" s="5" t="s">
        <v>3</v>
      </c>
      <c r="AB56" s="4"/>
      <c r="AC56" s="5" t="s">
        <v>3</v>
      </c>
      <c r="AD56" s="4"/>
      <c r="AE56" s="5" t="s">
        <v>3</v>
      </c>
      <c r="AF56" s="4"/>
      <c r="AG56" s="5" t="s">
        <v>3</v>
      </c>
      <c r="AH56" s="5"/>
      <c r="AI56" s="5" t="s">
        <v>3</v>
      </c>
      <c r="AJ56" s="5"/>
      <c r="AK56" s="5" t="s">
        <v>3</v>
      </c>
      <c r="AL56" s="5"/>
      <c r="AM56" s="5" t="s">
        <v>3</v>
      </c>
      <c r="AN56" s="1"/>
      <c r="AO56" s="5" t="s">
        <v>3</v>
      </c>
      <c r="AP56" s="1"/>
      <c r="AQ56" s="5" t="s">
        <v>3</v>
      </c>
      <c r="AR56" s="1"/>
      <c r="AS56" s="5" t="s">
        <v>3</v>
      </c>
      <c r="AT56" s="1"/>
      <c r="AU56" s="5" t="s">
        <v>3</v>
      </c>
      <c r="AV56" s="1"/>
      <c r="AW56" s="5" t="s">
        <v>3</v>
      </c>
      <c r="AX56" s="1"/>
      <c r="AY56" s="5" t="s">
        <v>3</v>
      </c>
      <c r="BA56" s="53" t="s">
        <v>3</v>
      </c>
    </row>
    <row r="57" spans="1:53" ht="13.5" thickBot="1">
      <c r="A57" s="1"/>
      <c r="B57" s="1"/>
      <c r="C57" s="1"/>
      <c r="D57" s="1"/>
      <c r="E57" s="1"/>
      <c r="F57" s="1"/>
      <c r="G57" s="1"/>
      <c r="H57" s="1"/>
      <c r="I57" s="7" t="s">
        <v>4</v>
      </c>
      <c r="J57" s="8"/>
      <c r="K57" s="7" t="s">
        <v>5</v>
      </c>
      <c r="L57" s="8"/>
      <c r="M57" s="7" t="s">
        <v>6</v>
      </c>
      <c r="N57" s="8"/>
      <c r="O57" s="7" t="s">
        <v>7</v>
      </c>
      <c r="P57" s="8"/>
      <c r="Q57" s="7" t="s">
        <v>8</v>
      </c>
      <c r="R57" s="8"/>
      <c r="S57" s="7" t="s">
        <v>9</v>
      </c>
      <c r="T57" s="8"/>
      <c r="U57" s="7" t="s">
        <v>10</v>
      </c>
      <c r="V57" s="8"/>
      <c r="W57" s="9" t="s">
        <v>11</v>
      </c>
      <c r="X57" s="10"/>
      <c r="Y57" s="9" t="s">
        <v>12</v>
      </c>
      <c r="Z57" s="10"/>
      <c r="AA57" s="9" t="s">
        <v>13</v>
      </c>
      <c r="AB57" s="10"/>
      <c r="AC57" s="9" t="s">
        <v>14</v>
      </c>
      <c r="AD57" s="10"/>
      <c r="AE57" s="9" t="s">
        <v>15</v>
      </c>
      <c r="AF57" s="10"/>
      <c r="AG57" s="9" t="s">
        <v>16</v>
      </c>
      <c r="AH57" s="9"/>
      <c r="AI57" s="9" t="s">
        <v>17</v>
      </c>
      <c r="AJ57" s="9"/>
      <c r="AK57" s="9" t="s">
        <v>18</v>
      </c>
      <c r="AL57" s="9"/>
      <c r="AM57" s="23">
        <v>2001</v>
      </c>
      <c r="AN57" s="8"/>
      <c r="AO57" s="23">
        <v>2002</v>
      </c>
      <c r="AP57" s="8"/>
      <c r="AQ57" s="23">
        <v>2003</v>
      </c>
      <c r="AR57" s="8"/>
      <c r="AS57" s="23">
        <v>2004</v>
      </c>
      <c r="AT57" s="8"/>
      <c r="AU57" s="23">
        <v>2005</v>
      </c>
      <c r="AV57" s="8"/>
      <c r="AW57" s="23">
        <v>2006</v>
      </c>
      <c r="AX57" s="8"/>
      <c r="AY57" s="23">
        <v>2007</v>
      </c>
      <c r="AZ57" s="57"/>
      <c r="BA57" s="58">
        <v>2008</v>
      </c>
    </row>
    <row r="58" spans="1:51" ht="13.5" thickBot="1">
      <c r="A58" s="1"/>
      <c r="B58" s="1"/>
      <c r="C58" s="24" t="s">
        <v>43</v>
      </c>
      <c r="D58" s="25"/>
      <c r="E58" s="25"/>
      <c r="F58" s="25"/>
      <c r="G58" s="25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.75">
      <c r="A59" s="1"/>
      <c r="B59" s="1"/>
      <c r="C59" s="1"/>
      <c r="D59" s="2" t="s">
        <v>20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3" ht="12.75">
      <c r="A60" s="1"/>
      <c r="B60" s="1"/>
      <c r="C60" s="1"/>
      <c r="D60" s="1"/>
      <c r="E60" s="2" t="s">
        <v>21</v>
      </c>
      <c r="F60" s="1"/>
      <c r="G60" s="1"/>
      <c r="H60" s="1"/>
      <c r="I60" s="14">
        <v>2</v>
      </c>
      <c r="J60" s="1"/>
      <c r="K60" s="14">
        <v>5</v>
      </c>
      <c r="L60" s="1"/>
      <c r="M60" s="14">
        <v>4</v>
      </c>
      <c r="N60" s="1"/>
      <c r="O60" s="14">
        <v>2</v>
      </c>
      <c r="P60" s="1"/>
      <c r="Q60" s="14">
        <v>2</v>
      </c>
      <c r="R60" s="1"/>
      <c r="S60" s="14">
        <v>1</v>
      </c>
      <c r="T60" s="1"/>
      <c r="U60" s="14">
        <v>2</v>
      </c>
      <c r="V60" s="1"/>
      <c r="W60" s="14">
        <v>1</v>
      </c>
      <c r="X60" s="1"/>
      <c r="Y60" s="14">
        <v>2</v>
      </c>
      <c r="Z60" s="1"/>
      <c r="AA60" s="14">
        <v>5</v>
      </c>
      <c r="AB60" s="1"/>
      <c r="AC60" s="14">
        <v>6</v>
      </c>
      <c r="AD60" s="1"/>
      <c r="AE60" s="14">
        <v>4</v>
      </c>
      <c r="AF60" s="1"/>
      <c r="AG60" s="14">
        <v>2</v>
      </c>
      <c r="AH60" s="14"/>
      <c r="AI60" s="14">
        <v>1</v>
      </c>
      <c r="AJ60" s="14"/>
      <c r="AK60" s="14">
        <v>2</v>
      </c>
      <c r="AL60" s="14"/>
      <c r="AM60" s="14">
        <v>3</v>
      </c>
      <c r="AN60" s="1"/>
      <c r="AO60" s="14">
        <v>1</v>
      </c>
      <c r="AP60" s="1"/>
      <c r="AQ60" s="14">
        <v>1</v>
      </c>
      <c r="AR60" s="1"/>
      <c r="AS60" s="14">
        <v>2</v>
      </c>
      <c r="AT60" s="1"/>
      <c r="AU60" s="14">
        <v>1</v>
      </c>
      <c r="AV60" s="1"/>
      <c r="AW60" s="14">
        <v>2</v>
      </c>
      <c r="AX60" s="1"/>
      <c r="AY60" s="14">
        <v>1</v>
      </c>
      <c r="BA60" s="21">
        <v>1</v>
      </c>
    </row>
    <row r="61" spans="1:53" ht="12.75" customHeight="1">
      <c r="A61" s="1"/>
      <c r="B61" s="1"/>
      <c r="C61" s="1"/>
      <c r="D61" s="1"/>
      <c r="E61" s="2" t="s">
        <v>22</v>
      </c>
      <c r="F61" s="1"/>
      <c r="G61" s="1"/>
      <c r="H61" s="1"/>
      <c r="I61" s="14">
        <v>1</v>
      </c>
      <c r="J61" s="1"/>
      <c r="K61" s="14">
        <v>1</v>
      </c>
      <c r="L61" s="1"/>
      <c r="M61" s="14">
        <v>1</v>
      </c>
      <c r="N61" s="1"/>
      <c r="O61" s="14">
        <v>0</v>
      </c>
      <c r="P61" s="1"/>
      <c r="Q61" s="14">
        <v>0</v>
      </c>
      <c r="R61" s="1"/>
      <c r="S61" s="14">
        <v>1</v>
      </c>
      <c r="T61" s="1"/>
      <c r="U61" s="14">
        <v>3</v>
      </c>
      <c r="V61" s="1"/>
      <c r="W61" s="14">
        <v>2</v>
      </c>
      <c r="X61" s="1"/>
      <c r="Y61" s="14">
        <v>1</v>
      </c>
      <c r="Z61" s="1"/>
      <c r="AA61" s="14">
        <v>0</v>
      </c>
      <c r="AB61" s="1"/>
      <c r="AC61" s="3" t="s">
        <v>27</v>
      </c>
      <c r="AD61" s="1"/>
      <c r="AE61" s="3" t="s">
        <v>27</v>
      </c>
      <c r="AF61" s="1"/>
      <c r="AG61" s="3" t="s">
        <v>27</v>
      </c>
      <c r="AH61" s="3"/>
      <c r="AI61" s="14">
        <v>0</v>
      </c>
      <c r="AJ61" s="14"/>
      <c r="AK61" s="14">
        <v>0</v>
      </c>
      <c r="AL61" s="14"/>
      <c r="AM61" s="14">
        <v>0</v>
      </c>
      <c r="AN61" s="1"/>
      <c r="AO61" s="14">
        <v>1</v>
      </c>
      <c r="AP61" s="1"/>
      <c r="AQ61" s="14">
        <v>2</v>
      </c>
      <c r="AR61" s="1"/>
      <c r="AS61" s="14">
        <v>1</v>
      </c>
      <c r="AT61" s="1"/>
      <c r="AU61" s="14">
        <v>0</v>
      </c>
      <c r="AV61" s="1"/>
      <c r="AW61" s="14">
        <v>0</v>
      </c>
      <c r="AX61" s="1"/>
      <c r="AY61" s="14">
        <v>0</v>
      </c>
      <c r="BA61" s="21">
        <v>0</v>
      </c>
    </row>
    <row r="62" spans="1:5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3" ht="12.75">
      <c r="A63" s="1"/>
      <c r="B63" s="1"/>
      <c r="C63" s="1"/>
      <c r="D63" s="1"/>
      <c r="E63" s="2" t="s">
        <v>24</v>
      </c>
      <c r="F63" s="1"/>
      <c r="G63" s="1"/>
      <c r="H63" s="1"/>
      <c r="I63" s="14">
        <v>3</v>
      </c>
      <c r="J63" s="1"/>
      <c r="K63" s="14">
        <v>6</v>
      </c>
      <c r="L63" s="1"/>
      <c r="M63" s="14">
        <v>5</v>
      </c>
      <c r="N63" s="1"/>
      <c r="O63" s="14">
        <v>2</v>
      </c>
      <c r="P63" s="1"/>
      <c r="Q63" s="14">
        <v>2</v>
      </c>
      <c r="R63" s="1"/>
      <c r="S63" s="14">
        <v>2</v>
      </c>
      <c r="T63" s="1"/>
      <c r="U63" s="14">
        <v>5</v>
      </c>
      <c r="V63" s="1"/>
      <c r="W63" s="14">
        <v>3</v>
      </c>
      <c r="X63" s="1"/>
      <c r="Y63" s="14">
        <v>3</v>
      </c>
      <c r="Z63" s="1"/>
      <c r="AA63" s="14">
        <v>5</v>
      </c>
      <c r="AB63" s="1"/>
      <c r="AC63" s="14">
        <v>6</v>
      </c>
      <c r="AD63" s="1"/>
      <c r="AE63" s="14">
        <v>4</v>
      </c>
      <c r="AF63" s="1"/>
      <c r="AG63" s="14">
        <v>2</v>
      </c>
      <c r="AH63" s="14"/>
      <c r="AI63" s="14">
        <v>1</v>
      </c>
      <c r="AJ63" s="14"/>
      <c r="AK63" s="14">
        <v>2</v>
      </c>
      <c r="AL63" s="14"/>
      <c r="AM63" s="14">
        <f>SUM(AM60:AM62)</f>
        <v>3</v>
      </c>
      <c r="AN63" s="1"/>
      <c r="AO63" s="14">
        <f>SUM(AO60:AO62)</f>
        <v>2</v>
      </c>
      <c r="AP63" s="1"/>
      <c r="AQ63" s="14">
        <f>SUM(AQ60:AQ62)</f>
        <v>3</v>
      </c>
      <c r="AR63" s="1"/>
      <c r="AS63" s="14">
        <f>SUM(AS60:AS62)</f>
        <v>3</v>
      </c>
      <c r="AT63" s="1"/>
      <c r="AU63" s="14">
        <f>SUM(AU60:AU62)</f>
        <v>1</v>
      </c>
      <c r="AV63" s="1"/>
      <c r="AW63" s="14">
        <f>SUM(AW60:AW62)</f>
        <v>2</v>
      </c>
      <c r="AX63" s="1"/>
      <c r="AY63" s="14">
        <f>SUM(AY60:AY62)</f>
        <v>1</v>
      </c>
      <c r="BA63" s="21">
        <v>1</v>
      </c>
    </row>
    <row r="64" spans="1:53" ht="12.75">
      <c r="A64" s="1"/>
      <c r="B64" s="1"/>
      <c r="C64" s="1"/>
      <c r="D64" s="1"/>
      <c r="E64" s="2" t="s">
        <v>117</v>
      </c>
      <c r="F64" s="1"/>
      <c r="G64" s="1"/>
      <c r="H64" s="1"/>
      <c r="I64" s="15">
        <v>1</v>
      </c>
      <c r="J64" s="15"/>
      <c r="K64" s="15">
        <v>2</v>
      </c>
      <c r="L64" s="15"/>
      <c r="M64" s="15">
        <v>1.7</v>
      </c>
      <c r="N64" s="15"/>
      <c r="O64" s="15">
        <v>0.6</v>
      </c>
      <c r="P64" s="15"/>
      <c r="Q64" s="15">
        <v>0.6</v>
      </c>
      <c r="R64" s="1"/>
      <c r="S64" s="15">
        <v>0.6</v>
      </c>
      <c r="T64" s="1"/>
      <c r="U64" s="15">
        <v>1.5</v>
      </c>
      <c r="V64" s="1"/>
      <c r="W64" s="15">
        <v>1</v>
      </c>
      <c r="X64" s="15"/>
      <c r="Y64" s="15">
        <v>1</v>
      </c>
      <c r="Z64" s="15"/>
      <c r="AA64" s="15">
        <v>1.9</v>
      </c>
      <c r="AB64" s="15"/>
      <c r="AC64" s="15">
        <v>3.4</v>
      </c>
      <c r="AD64" s="15"/>
      <c r="AE64" s="15">
        <v>1.9</v>
      </c>
      <c r="AF64" s="1"/>
      <c r="AG64" s="15">
        <v>1.1</v>
      </c>
      <c r="AH64" s="15"/>
      <c r="AI64" s="15">
        <v>0.4</v>
      </c>
      <c r="AJ64" s="15"/>
      <c r="AK64" s="15">
        <v>0.7</v>
      </c>
      <c r="AL64" s="15"/>
      <c r="AM64" s="15">
        <v>0.8</v>
      </c>
      <c r="AN64" s="1"/>
      <c r="AO64" s="15">
        <v>0.5</v>
      </c>
      <c r="AP64" s="1"/>
      <c r="AQ64" s="15">
        <v>0.7</v>
      </c>
      <c r="AR64" s="1"/>
      <c r="AS64" s="15">
        <v>0.7</v>
      </c>
      <c r="AT64" s="1"/>
      <c r="AU64" s="15">
        <v>0.3</v>
      </c>
      <c r="AV64" s="1"/>
      <c r="AW64" s="15">
        <v>0.6</v>
      </c>
      <c r="AX64" s="1"/>
      <c r="AY64" s="15">
        <v>0.3</v>
      </c>
      <c r="BA64" s="54">
        <v>0.3</v>
      </c>
    </row>
    <row r="65" spans="1:51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4"/>
      <c r="AJ65" s="4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3" ht="12.75">
      <c r="A66" s="1"/>
      <c r="B66" s="1"/>
      <c r="C66" s="1"/>
      <c r="D66" s="2" t="s">
        <v>44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7" t="s">
        <v>28</v>
      </c>
      <c r="P66" s="8"/>
      <c r="Q66" s="7" t="s">
        <v>29</v>
      </c>
      <c r="R66" s="8"/>
      <c r="S66" s="7" t="s">
        <v>30</v>
      </c>
      <c r="T66" s="8"/>
      <c r="U66" s="7" t="s">
        <v>31</v>
      </c>
      <c r="V66" s="8"/>
      <c r="W66" s="9" t="s">
        <v>32</v>
      </c>
      <c r="X66" s="10"/>
      <c r="Y66" s="9" t="s">
        <v>33</v>
      </c>
      <c r="Z66" s="10"/>
      <c r="AA66" s="9" t="s">
        <v>34</v>
      </c>
      <c r="AB66" s="10"/>
      <c r="AC66" s="9" t="s">
        <v>35</v>
      </c>
      <c r="AD66" s="10"/>
      <c r="AE66" s="9" t="s">
        <v>36</v>
      </c>
      <c r="AF66" s="10"/>
      <c r="AG66" s="9" t="s">
        <v>37</v>
      </c>
      <c r="AH66" s="9"/>
      <c r="AI66" s="9" t="s">
        <v>38</v>
      </c>
      <c r="AJ66" s="9"/>
      <c r="AK66" s="9" t="s">
        <v>39</v>
      </c>
      <c r="AL66" s="9"/>
      <c r="AM66" s="9" t="s">
        <v>100</v>
      </c>
      <c r="AN66" s="8"/>
      <c r="AO66" s="9" t="s">
        <v>104</v>
      </c>
      <c r="AP66" s="8"/>
      <c r="AQ66" s="9" t="s">
        <v>106</v>
      </c>
      <c r="AR66" s="8"/>
      <c r="AS66" s="9" t="s">
        <v>108</v>
      </c>
      <c r="AT66" s="8"/>
      <c r="AU66" s="9" t="s">
        <v>112</v>
      </c>
      <c r="AV66" s="8"/>
      <c r="AW66" s="9" t="s">
        <v>114</v>
      </c>
      <c r="AX66" s="8"/>
      <c r="AY66" s="9" t="s">
        <v>116</v>
      </c>
      <c r="AZ66" s="57"/>
      <c r="BA66" s="58" t="s">
        <v>120</v>
      </c>
    </row>
    <row r="67" spans="1:53" ht="12.75">
      <c r="A67" s="1"/>
      <c r="B67" s="1"/>
      <c r="C67" s="1"/>
      <c r="D67" s="1"/>
      <c r="E67" s="2" t="s">
        <v>45</v>
      </c>
      <c r="F67" s="1"/>
      <c r="G67" s="1"/>
      <c r="H67" s="1"/>
      <c r="I67" s="14">
        <v>0</v>
      </c>
      <c r="J67" s="1"/>
      <c r="K67" s="14">
        <v>1</v>
      </c>
      <c r="L67" s="1"/>
      <c r="M67" s="14">
        <v>1</v>
      </c>
      <c r="N67" s="1"/>
      <c r="O67" s="14">
        <v>0</v>
      </c>
      <c r="P67" s="1"/>
      <c r="Q67" s="14">
        <v>2</v>
      </c>
      <c r="R67" s="1"/>
      <c r="S67" s="14">
        <v>0</v>
      </c>
      <c r="T67" s="1"/>
      <c r="U67" s="14">
        <v>0</v>
      </c>
      <c r="V67" s="1"/>
      <c r="W67" s="14">
        <v>2</v>
      </c>
      <c r="X67" s="1"/>
      <c r="Y67" s="14">
        <v>1</v>
      </c>
      <c r="Z67" s="1"/>
      <c r="AA67" s="14">
        <v>1</v>
      </c>
      <c r="AB67" s="1"/>
      <c r="AC67" s="14">
        <v>0</v>
      </c>
      <c r="AD67" s="1"/>
      <c r="AE67" s="14">
        <v>0</v>
      </c>
      <c r="AF67" s="1"/>
      <c r="AG67" s="14">
        <v>2</v>
      </c>
      <c r="AH67" s="14"/>
      <c r="AI67" s="14">
        <v>0</v>
      </c>
      <c r="AJ67" s="14"/>
      <c r="AK67" s="14">
        <v>1</v>
      </c>
      <c r="AL67" s="14"/>
      <c r="AM67" s="14">
        <v>0</v>
      </c>
      <c r="AN67" s="1"/>
      <c r="AO67" s="14">
        <v>0</v>
      </c>
      <c r="AP67" s="1"/>
      <c r="AQ67" s="14">
        <v>0</v>
      </c>
      <c r="AR67" s="1"/>
      <c r="AS67" s="14">
        <v>0</v>
      </c>
      <c r="AT67" s="1"/>
      <c r="AU67" s="14">
        <v>1</v>
      </c>
      <c r="AV67" s="1"/>
      <c r="AW67" s="14">
        <v>1</v>
      </c>
      <c r="AX67" s="1"/>
      <c r="AY67" s="14">
        <v>1</v>
      </c>
      <c r="BA67" s="21">
        <v>0</v>
      </c>
    </row>
    <row r="68" spans="1:51" ht="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3" ht="12.75">
      <c r="A69" s="1"/>
      <c r="B69" s="1"/>
      <c r="C69" s="1"/>
      <c r="D69" s="1"/>
      <c r="E69" s="2" t="s">
        <v>24</v>
      </c>
      <c r="F69" s="1"/>
      <c r="G69" s="1"/>
      <c r="H69" s="1"/>
      <c r="I69" s="14">
        <v>0</v>
      </c>
      <c r="J69" s="1"/>
      <c r="K69" s="14">
        <v>1</v>
      </c>
      <c r="L69" s="1"/>
      <c r="M69" s="14">
        <v>1</v>
      </c>
      <c r="N69" s="1"/>
      <c r="O69" s="14">
        <v>1</v>
      </c>
      <c r="P69" s="1"/>
      <c r="Q69" s="14">
        <v>2</v>
      </c>
      <c r="R69" s="1"/>
      <c r="S69" s="14">
        <v>0</v>
      </c>
      <c r="T69" s="1"/>
      <c r="U69" s="14">
        <v>0</v>
      </c>
      <c r="V69" s="1"/>
      <c r="W69" s="14">
        <v>2</v>
      </c>
      <c r="X69" s="1"/>
      <c r="Y69" s="14">
        <v>1</v>
      </c>
      <c r="Z69" s="1"/>
      <c r="AA69" s="14">
        <v>2</v>
      </c>
      <c r="AB69" s="1"/>
      <c r="AC69" s="14">
        <v>0</v>
      </c>
      <c r="AD69" s="1"/>
      <c r="AE69" s="14">
        <v>0</v>
      </c>
      <c r="AF69" s="1"/>
      <c r="AG69" s="14">
        <v>2</v>
      </c>
      <c r="AH69" s="14"/>
      <c r="AI69" s="14">
        <v>0</v>
      </c>
      <c r="AJ69" s="14"/>
      <c r="AK69" s="14">
        <v>1</v>
      </c>
      <c r="AL69" s="14"/>
      <c r="AM69" s="14">
        <f>SUM(AM67:AM68)</f>
        <v>0</v>
      </c>
      <c r="AN69" s="1"/>
      <c r="AO69" s="14">
        <f>SUM(AO67:AO68)</f>
        <v>0</v>
      </c>
      <c r="AP69" s="1"/>
      <c r="AQ69" s="14">
        <f>SUM(AQ67:AQ68)</f>
        <v>0</v>
      </c>
      <c r="AR69" s="1"/>
      <c r="AS69" s="14">
        <f>SUM(AS67:AS68)</f>
        <v>0</v>
      </c>
      <c r="AT69" s="1"/>
      <c r="AU69" s="14">
        <f>SUM(AU67:AU68)</f>
        <v>1</v>
      </c>
      <c r="AV69" s="1"/>
      <c r="AW69" s="14">
        <v>1</v>
      </c>
      <c r="AX69" s="1"/>
      <c r="AY69" s="14">
        <v>1</v>
      </c>
      <c r="BA69" s="21">
        <v>0</v>
      </c>
    </row>
    <row r="70" spans="1:53" ht="12.75">
      <c r="A70" s="1"/>
      <c r="B70" s="1"/>
      <c r="C70" s="1"/>
      <c r="D70" s="1"/>
      <c r="E70" s="2" t="s">
        <v>117</v>
      </c>
      <c r="F70" s="1"/>
      <c r="G70" s="1"/>
      <c r="H70" s="1"/>
      <c r="I70" s="15">
        <v>0</v>
      </c>
      <c r="J70" s="15"/>
      <c r="K70" s="15">
        <v>1.4</v>
      </c>
      <c r="L70" s="15"/>
      <c r="M70" s="15">
        <v>1.1</v>
      </c>
      <c r="N70" s="15"/>
      <c r="O70" s="15">
        <v>1</v>
      </c>
      <c r="P70" s="15"/>
      <c r="Q70" s="15">
        <v>1.6</v>
      </c>
      <c r="R70" s="1"/>
      <c r="S70" s="15">
        <v>0</v>
      </c>
      <c r="T70" s="1"/>
      <c r="U70" s="15">
        <v>0</v>
      </c>
      <c r="V70" s="1"/>
      <c r="W70" s="15">
        <v>1.3</v>
      </c>
      <c r="X70" s="15"/>
      <c r="Y70" s="15">
        <v>0.8</v>
      </c>
      <c r="Z70" s="15"/>
      <c r="AA70" s="15">
        <v>1.3</v>
      </c>
      <c r="AB70" s="15"/>
      <c r="AC70" s="15">
        <v>0</v>
      </c>
      <c r="AD70" s="15"/>
      <c r="AE70" s="15">
        <v>0</v>
      </c>
      <c r="AF70" s="1"/>
      <c r="AG70" s="15">
        <v>1.4</v>
      </c>
      <c r="AH70" s="15"/>
      <c r="AI70" s="15">
        <v>0</v>
      </c>
      <c r="AJ70" s="15"/>
      <c r="AK70" s="15">
        <v>0.8</v>
      </c>
      <c r="AL70" s="15"/>
      <c r="AM70" s="15">
        <v>0</v>
      </c>
      <c r="AN70" s="1"/>
      <c r="AO70" s="15">
        <v>0</v>
      </c>
      <c r="AP70" s="1"/>
      <c r="AQ70" s="15">
        <v>0</v>
      </c>
      <c r="AR70" s="1"/>
      <c r="AS70" s="15">
        <v>0</v>
      </c>
      <c r="AT70" s="1"/>
      <c r="AU70" s="15">
        <v>0.4</v>
      </c>
      <c r="AV70" s="1"/>
      <c r="AW70" s="15">
        <v>0.5</v>
      </c>
      <c r="AX70" s="1"/>
      <c r="AY70" s="15">
        <v>0.5</v>
      </c>
      <c r="BA70" s="54">
        <v>0</v>
      </c>
    </row>
    <row r="71" spans="1:51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3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" t="s">
        <v>3</v>
      </c>
      <c r="P72" s="1"/>
      <c r="Q72" s="6" t="s">
        <v>3</v>
      </c>
      <c r="R72" s="1"/>
      <c r="S72" s="6" t="s">
        <v>3</v>
      </c>
      <c r="T72" s="1"/>
      <c r="U72" s="6" t="s">
        <v>3</v>
      </c>
      <c r="V72" s="1"/>
      <c r="W72" s="5" t="s">
        <v>3</v>
      </c>
      <c r="X72" s="4"/>
      <c r="Y72" s="5" t="s">
        <v>3</v>
      </c>
      <c r="Z72" s="4"/>
      <c r="AA72" s="5" t="s">
        <v>3</v>
      </c>
      <c r="AB72" s="4"/>
      <c r="AC72" s="5" t="s">
        <v>3</v>
      </c>
      <c r="AD72" s="4"/>
      <c r="AE72" s="5" t="s">
        <v>3</v>
      </c>
      <c r="AF72" s="4"/>
      <c r="AG72" s="5" t="s">
        <v>3</v>
      </c>
      <c r="AH72" s="5"/>
      <c r="AI72" s="5" t="s">
        <v>3</v>
      </c>
      <c r="AJ72" s="5"/>
      <c r="AK72" s="5" t="s">
        <v>3</v>
      </c>
      <c r="AL72" s="5"/>
      <c r="AM72" s="5" t="s">
        <v>3</v>
      </c>
      <c r="AN72" s="1"/>
      <c r="AO72" s="5" t="s">
        <v>3</v>
      </c>
      <c r="AP72" s="1"/>
      <c r="AQ72" s="5" t="s">
        <v>3</v>
      </c>
      <c r="AR72" s="1"/>
      <c r="AS72" s="5" t="s">
        <v>3</v>
      </c>
      <c r="AT72" s="1"/>
      <c r="AU72" s="5" t="s">
        <v>3</v>
      </c>
      <c r="AV72" s="1"/>
      <c r="AW72" s="5" t="s">
        <v>3</v>
      </c>
      <c r="AX72" s="1"/>
      <c r="AY72" s="5" t="s">
        <v>3</v>
      </c>
      <c r="BA72" s="53" t="s">
        <v>3</v>
      </c>
    </row>
    <row r="73" spans="1:53" ht="13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7" t="s">
        <v>7</v>
      </c>
      <c r="P73" s="8"/>
      <c r="Q73" s="7" t="s">
        <v>8</v>
      </c>
      <c r="R73" s="8"/>
      <c r="S73" s="7" t="s">
        <v>9</v>
      </c>
      <c r="T73" s="8"/>
      <c r="U73" s="7" t="s">
        <v>10</v>
      </c>
      <c r="V73" s="8"/>
      <c r="W73" s="9" t="s">
        <v>11</v>
      </c>
      <c r="X73" s="10"/>
      <c r="Y73" s="9" t="s">
        <v>12</v>
      </c>
      <c r="Z73" s="10"/>
      <c r="AA73" s="9" t="s">
        <v>13</v>
      </c>
      <c r="AB73" s="10"/>
      <c r="AC73" s="9" t="s">
        <v>14</v>
      </c>
      <c r="AD73" s="10"/>
      <c r="AE73" s="9" t="s">
        <v>15</v>
      </c>
      <c r="AF73" s="10"/>
      <c r="AG73" s="9" t="s">
        <v>16</v>
      </c>
      <c r="AH73" s="9"/>
      <c r="AI73" s="9" t="s">
        <v>17</v>
      </c>
      <c r="AJ73" s="9"/>
      <c r="AK73" s="9" t="s">
        <v>18</v>
      </c>
      <c r="AL73" s="9"/>
      <c r="AM73" s="23">
        <v>2001</v>
      </c>
      <c r="AN73" s="8"/>
      <c r="AO73" s="23">
        <v>2002</v>
      </c>
      <c r="AP73" s="8"/>
      <c r="AQ73" s="23">
        <v>2003</v>
      </c>
      <c r="AR73" s="8"/>
      <c r="AS73" s="23">
        <v>2004</v>
      </c>
      <c r="AT73" s="8"/>
      <c r="AU73" s="23">
        <v>2005</v>
      </c>
      <c r="AV73" s="8"/>
      <c r="AW73" s="23">
        <v>2006</v>
      </c>
      <c r="AX73" s="8"/>
      <c r="AY73" s="23">
        <v>2007</v>
      </c>
      <c r="AZ73" s="57"/>
      <c r="BA73" s="58">
        <v>2008</v>
      </c>
    </row>
    <row r="74" spans="1:51" ht="13.5" thickBot="1">
      <c r="A74" s="1"/>
      <c r="B74" s="1"/>
      <c r="C74" s="24" t="s">
        <v>46</v>
      </c>
      <c r="D74" s="25"/>
      <c r="E74" s="25"/>
      <c r="F74" s="25"/>
      <c r="G74" s="25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2" t="s">
        <v>47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3" ht="12.75">
      <c r="A76" s="1"/>
      <c r="B76" s="1"/>
      <c r="C76" s="1"/>
      <c r="D76" s="1"/>
      <c r="E76" s="2" t="s">
        <v>21</v>
      </c>
      <c r="F76" s="1"/>
      <c r="G76" s="1"/>
      <c r="H76" s="1"/>
      <c r="I76" s="14">
        <v>6</v>
      </c>
      <c r="J76" s="1"/>
      <c r="K76" s="14">
        <v>7</v>
      </c>
      <c r="L76" s="1"/>
      <c r="M76" s="14">
        <v>5</v>
      </c>
      <c r="N76" s="1"/>
      <c r="O76" s="14">
        <v>4</v>
      </c>
      <c r="P76" s="1"/>
      <c r="Q76" s="14">
        <v>4</v>
      </c>
      <c r="R76" s="1"/>
      <c r="S76" s="14">
        <v>1</v>
      </c>
      <c r="T76" s="1"/>
      <c r="U76" s="14">
        <v>6</v>
      </c>
      <c r="V76" s="1"/>
      <c r="W76" s="14">
        <v>4</v>
      </c>
      <c r="X76" s="1"/>
      <c r="Y76" s="14">
        <v>5</v>
      </c>
      <c r="Z76" s="1"/>
      <c r="AA76" s="14">
        <v>0</v>
      </c>
      <c r="AB76" s="1"/>
      <c r="AC76" s="14">
        <v>3</v>
      </c>
      <c r="AD76" s="1"/>
      <c r="AE76" s="14">
        <v>8</v>
      </c>
      <c r="AF76" s="1"/>
      <c r="AG76" s="14">
        <v>2</v>
      </c>
      <c r="AH76" s="14"/>
      <c r="AI76" s="14">
        <v>1</v>
      </c>
      <c r="AJ76" s="14"/>
      <c r="AK76" s="14">
        <v>4</v>
      </c>
      <c r="AL76" s="14"/>
      <c r="AM76" s="14">
        <v>1</v>
      </c>
      <c r="AN76" s="1"/>
      <c r="AO76" s="14">
        <v>2</v>
      </c>
      <c r="AP76" s="1"/>
      <c r="AQ76" s="14">
        <v>6</v>
      </c>
      <c r="AR76" s="1"/>
      <c r="AS76" s="14">
        <v>6</v>
      </c>
      <c r="AT76" s="1"/>
      <c r="AU76" s="14">
        <v>4</v>
      </c>
      <c r="AV76" s="1"/>
      <c r="AW76" s="14">
        <v>3</v>
      </c>
      <c r="AX76" s="1"/>
      <c r="AY76" s="14">
        <v>4</v>
      </c>
      <c r="BA76" s="21">
        <v>10</v>
      </c>
    </row>
    <row r="77" spans="1:53" ht="12.75">
      <c r="A77" s="1"/>
      <c r="B77" s="1"/>
      <c r="C77" s="1"/>
      <c r="D77" s="1"/>
      <c r="E77" s="2" t="s">
        <v>107</v>
      </c>
      <c r="F77" s="1"/>
      <c r="G77" s="1"/>
      <c r="H77" s="1"/>
      <c r="I77" s="14"/>
      <c r="J77" s="1"/>
      <c r="K77" s="14"/>
      <c r="L77" s="1"/>
      <c r="M77" s="14"/>
      <c r="N77" s="1"/>
      <c r="O77" s="14"/>
      <c r="P77" s="1"/>
      <c r="Q77" s="14"/>
      <c r="R77" s="1"/>
      <c r="S77" s="14"/>
      <c r="T77" s="1"/>
      <c r="U77" s="14"/>
      <c r="V77" s="1"/>
      <c r="W77" s="14"/>
      <c r="X77" s="1"/>
      <c r="Y77" s="14"/>
      <c r="Z77" s="1"/>
      <c r="AA77" s="14"/>
      <c r="AB77" s="1"/>
      <c r="AC77" s="14"/>
      <c r="AD77" s="1"/>
      <c r="AE77" s="14"/>
      <c r="AF77" s="1"/>
      <c r="AG77" s="14"/>
      <c r="AH77" s="14"/>
      <c r="AI77" s="3" t="s">
        <v>27</v>
      </c>
      <c r="AJ77" s="3"/>
      <c r="AK77" s="3" t="s">
        <v>27</v>
      </c>
      <c r="AL77" s="3"/>
      <c r="AM77" s="3" t="s">
        <v>27</v>
      </c>
      <c r="AN77" s="1"/>
      <c r="AO77" s="41" t="s">
        <v>27</v>
      </c>
      <c r="AP77" s="1"/>
      <c r="AQ77" s="41">
        <v>2</v>
      </c>
      <c r="AR77" s="1"/>
      <c r="AS77" s="41">
        <v>2</v>
      </c>
      <c r="AT77" s="1"/>
      <c r="AU77" s="41">
        <v>1</v>
      </c>
      <c r="AV77" s="1"/>
      <c r="AW77" s="41">
        <v>1</v>
      </c>
      <c r="AX77" s="1"/>
      <c r="AY77" s="41">
        <v>2</v>
      </c>
      <c r="BA77" s="21">
        <v>3</v>
      </c>
    </row>
    <row r="78" spans="1:53" ht="12.75" customHeight="1">
      <c r="A78" s="1"/>
      <c r="B78" s="1"/>
      <c r="C78" s="1"/>
      <c r="D78" s="1"/>
      <c r="E78" s="2" t="s">
        <v>23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4">
        <v>1</v>
      </c>
      <c r="AJ78" s="14"/>
      <c r="AK78" s="14">
        <v>1</v>
      </c>
      <c r="AL78" s="14"/>
      <c r="AM78" s="14">
        <v>4</v>
      </c>
      <c r="AN78" s="1"/>
      <c r="AO78" s="14">
        <v>3</v>
      </c>
      <c r="AP78" s="1"/>
      <c r="AQ78" s="14">
        <v>2</v>
      </c>
      <c r="AR78" s="1"/>
      <c r="AS78" s="14">
        <v>5</v>
      </c>
      <c r="AT78" s="1"/>
      <c r="AU78" s="14">
        <v>10</v>
      </c>
      <c r="AV78" s="1"/>
      <c r="AW78" s="14">
        <v>5</v>
      </c>
      <c r="AX78" s="1"/>
      <c r="AY78" s="14">
        <v>3</v>
      </c>
      <c r="BA78" s="21">
        <v>2</v>
      </c>
    </row>
    <row r="79" spans="1:51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3" ht="12.75">
      <c r="A80" s="1"/>
      <c r="B80" s="1"/>
      <c r="C80" s="1"/>
      <c r="D80" s="1"/>
      <c r="E80" s="2" t="s">
        <v>24</v>
      </c>
      <c r="F80" s="1"/>
      <c r="G80" s="1"/>
      <c r="H80" s="1"/>
      <c r="I80" s="14">
        <v>6</v>
      </c>
      <c r="J80" s="1"/>
      <c r="K80" s="14">
        <v>7</v>
      </c>
      <c r="L80" s="1"/>
      <c r="M80" s="14">
        <v>7</v>
      </c>
      <c r="N80" s="1"/>
      <c r="O80" s="14">
        <v>8</v>
      </c>
      <c r="P80" s="1"/>
      <c r="Q80" s="14">
        <v>5</v>
      </c>
      <c r="R80" s="1"/>
      <c r="S80" s="14">
        <v>2</v>
      </c>
      <c r="T80" s="1"/>
      <c r="U80" s="14">
        <v>7</v>
      </c>
      <c r="V80" s="1"/>
      <c r="W80" s="14">
        <v>7</v>
      </c>
      <c r="X80" s="1"/>
      <c r="Y80" s="14">
        <v>5</v>
      </c>
      <c r="Z80" s="1"/>
      <c r="AA80" s="14">
        <v>0</v>
      </c>
      <c r="AB80" s="1"/>
      <c r="AC80" s="14">
        <v>4</v>
      </c>
      <c r="AD80" s="1"/>
      <c r="AE80" s="14">
        <v>10</v>
      </c>
      <c r="AF80" s="1"/>
      <c r="AG80" s="14">
        <v>3</v>
      </c>
      <c r="AH80" s="14"/>
      <c r="AI80" s="14">
        <v>4</v>
      </c>
      <c r="AJ80" s="14"/>
      <c r="AK80" s="14">
        <v>7</v>
      </c>
      <c r="AL80" s="14"/>
      <c r="AM80" s="14">
        <f>SUM(AM76:AM79)</f>
        <v>5</v>
      </c>
      <c r="AN80" s="1"/>
      <c r="AO80" s="14">
        <f>SUM(AO76:AO79)</f>
        <v>5</v>
      </c>
      <c r="AP80" s="1"/>
      <c r="AQ80" s="14">
        <f>SUM(AQ76:AQ79)</f>
        <v>10</v>
      </c>
      <c r="AR80" s="1"/>
      <c r="AS80" s="14">
        <f>SUM(AS76:AS79)</f>
        <v>13</v>
      </c>
      <c r="AT80" s="1"/>
      <c r="AU80" s="14">
        <f>SUM(AU76:AU79)</f>
        <v>15</v>
      </c>
      <c r="AV80" s="1"/>
      <c r="AW80" s="14">
        <f>SUM(AW76:AW79)</f>
        <v>9</v>
      </c>
      <c r="AX80" s="1"/>
      <c r="AY80" s="14">
        <f>SUM(AY76:AY79)</f>
        <v>9</v>
      </c>
      <c r="BA80" s="21">
        <v>15</v>
      </c>
    </row>
    <row r="81" spans="1:51" ht="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3" ht="12.75">
      <c r="A82" s="1"/>
      <c r="B82" s="1"/>
      <c r="C82" s="1"/>
      <c r="D82" s="1"/>
      <c r="E82" s="2" t="s">
        <v>48</v>
      </c>
      <c r="F82" s="1"/>
      <c r="G82" s="1"/>
      <c r="H82" s="1"/>
      <c r="I82" s="15">
        <v>85.1</v>
      </c>
      <c r="J82" s="15"/>
      <c r="K82" s="15">
        <v>85.1</v>
      </c>
      <c r="L82" s="15"/>
      <c r="M82" s="15">
        <v>87.4</v>
      </c>
      <c r="N82" s="15"/>
      <c r="O82" s="15">
        <v>87.5</v>
      </c>
      <c r="P82" s="15"/>
      <c r="Q82" s="15">
        <v>88.5</v>
      </c>
      <c r="R82" s="1"/>
      <c r="S82" s="15">
        <v>90</v>
      </c>
      <c r="T82" s="1"/>
      <c r="U82" s="15">
        <v>82.3</v>
      </c>
      <c r="V82" s="1"/>
      <c r="W82" s="15">
        <v>85.1</v>
      </c>
      <c r="X82" s="15"/>
      <c r="Y82" s="15">
        <v>84.6</v>
      </c>
      <c r="Z82" s="15"/>
      <c r="AA82" s="20" t="s">
        <v>27</v>
      </c>
      <c r="AB82" s="15"/>
      <c r="AC82" s="15">
        <v>87.2</v>
      </c>
      <c r="AD82" s="15"/>
      <c r="AE82" s="15">
        <v>86.5</v>
      </c>
      <c r="AF82" s="1"/>
      <c r="AG82" s="15">
        <v>92.7</v>
      </c>
      <c r="AH82" s="15"/>
      <c r="AI82" s="15">
        <v>91.1</v>
      </c>
      <c r="AJ82" s="15"/>
      <c r="AK82" s="15">
        <v>90</v>
      </c>
      <c r="AL82" s="15"/>
      <c r="AM82" s="15">
        <v>88.7</v>
      </c>
      <c r="AN82" s="1"/>
      <c r="AO82" s="15">
        <v>89</v>
      </c>
      <c r="AP82" s="1"/>
      <c r="AQ82" s="15">
        <v>88.8</v>
      </c>
      <c r="AR82" s="1"/>
      <c r="AS82" s="15">
        <v>90.2</v>
      </c>
      <c r="AT82" s="1"/>
      <c r="AU82" s="15">
        <v>90.1</v>
      </c>
      <c r="AV82" s="1"/>
      <c r="AW82" s="15">
        <v>90.7</v>
      </c>
      <c r="AX82" s="1"/>
      <c r="AY82" s="15">
        <v>89.4</v>
      </c>
      <c r="BA82" s="54">
        <v>90</v>
      </c>
    </row>
    <row r="83" spans="1:51" ht="3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 t="s">
        <v>70</v>
      </c>
      <c r="AL83" s="1"/>
      <c r="AM83" s="1" t="s">
        <v>70</v>
      </c>
      <c r="AN83" s="1"/>
      <c r="AO83" s="1" t="s">
        <v>70</v>
      </c>
      <c r="AP83" s="1"/>
      <c r="AQ83" s="1" t="s">
        <v>70</v>
      </c>
      <c r="AR83" s="1"/>
      <c r="AS83" s="1" t="s">
        <v>70</v>
      </c>
      <c r="AT83" s="1"/>
      <c r="AU83" s="1">
        <v>545</v>
      </c>
      <c r="AV83" s="1"/>
      <c r="AW83" s="1">
        <v>545</v>
      </c>
      <c r="AX83" s="1"/>
      <c r="AY83" s="1"/>
    </row>
    <row r="84" spans="1:53" ht="12.75">
      <c r="A84" s="1"/>
      <c r="B84" s="1"/>
      <c r="C84" s="1"/>
      <c r="D84" s="1"/>
      <c r="E84" s="2" t="s">
        <v>49</v>
      </c>
      <c r="F84" s="1"/>
      <c r="G84" s="1"/>
      <c r="H84" s="1"/>
      <c r="I84" s="14">
        <v>516</v>
      </c>
      <c r="J84" s="1"/>
      <c r="K84" s="14">
        <v>430</v>
      </c>
      <c r="L84" s="1"/>
      <c r="M84" s="14">
        <v>474</v>
      </c>
      <c r="N84" s="1"/>
      <c r="O84" s="14">
        <v>456</v>
      </c>
      <c r="P84" s="1"/>
      <c r="Q84" s="14">
        <v>498</v>
      </c>
      <c r="R84" s="1"/>
      <c r="S84" s="14">
        <v>515</v>
      </c>
      <c r="T84" s="1"/>
      <c r="U84" s="14">
        <v>453</v>
      </c>
      <c r="V84" s="1"/>
      <c r="W84" s="14">
        <v>500</v>
      </c>
      <c r="X84" s="1"/>
      <c r="Y84" s="14">
        <v>457</v>
      </c>
      <c r="Z84" s="1"/>
      <c r="AA84" s="3" t="s">
        <v>27</v>
      </c>
      <c r="AB84" s="1"/>
      <c r="AC84" s="14">
        <v>533</v>
      </c>
      <c r="AD84" s="1"/>
      <c r="AE84" s="14">
        <v>555</v>
      </c>
      <c r="AF84" s="1"/>
      <c r="AG84" s="14">
        <v>540</v>
      </c>
      <c r="AH84" s="14"/>
      <c r="AI84" s="14">
        <v>678</v>
      </c>
      <c r="AJ84" s="14"/>
      <c r="AK84" s="14">
        <v>640</v>
      </c>
      <c r="AL84" s="14"/>
      <c r="AM84" s="14">
        <v>532</v>
      </c>
      <c r="AN84" s="1"/>
      <c r="AO84" s="14">
        <v>510</v>
      </c>
      <c r="AP84" s="1"/>
      <c r="AQ84" s="14">
        <v>537</v>
      </c>
      <c r="AR84" s="1"/>
      <c r="AS84" s="14">
        <v>572</v>
      </c>
      <c r="AT84" s="1"/>
      <c r="AU84" s="14">
        <v>545</v>
      </c>
      <c r="AV84" s="1"/>
      <c r="AW84" s="14">
        <v>521</v>
      </c>
      <c r="AX84" s="1"/>
      <c r="AY84" s="14">
        <v>528</v>
      </c>
      <c r="BA84" s="21">
        <v>550</v>
      </c>
    </row>
    <row r="85" spans="1:53" ht="12.75">
      <c r="A85" s="1"/>
      <c r="B85" s="1"/>
      <c r="C85" s="1"/>
      <c r="D85" s="1"/>
      <c r="E85" s="2" t="s">
        <v>50</v>
      </c>
      <c r="F85" s="1"/>
      <c r="G85" s="1"/>
      <c r="H85" s="1"/>
      <c r="I85" s="14">
        <v>516</v>
      </c>
      <c r="J85" s="1"/>
      <c r="K85" s="14">
        <v>491</v>
      </c>
      <c r="L85" s="1"/>
      <c r="M85" s="14">
        <v>516</v>
      </c>
      <c r="N85" s="1"/>
      <c r="O85" s="14">
        <v>591</v>
      </c>
      <c r="P85" s="1"/>
      <c r="Q85" s="14">
        <v>596</v>
      </c>
      <c r="R85" s="1"/>
      <c r="S85" s="14">
        <v>550</v>
      </c>
      <c r="T85" s="1"/>
      <c r="U85" s="14">
        <v>578</v>
      </c>
      <c r="V85" s="1"/>
      <c r="W85" s="14">
        <v>581</v>
      </c>
      <c r="X85" s="1"/>
      <c r="Y85" s="14">
        <v>510</v>
      </c>
      <c r="Z85" s="1"/>
      <c r="AA85" s="3" t="s">
        <v>27</v>
      </c>
      <c r="AB85" s="1"/>
      <c r="AC85" s="14">
        <v>550</v>
      </c>
      <c r="AD85" s="1"/>
      <c r="AE85" s="14">
        <v>583</v>
      </c>
      <c r="AF85" s="1"/>
      <c r="AG85" s="14">
        <v>550</v>
      </c>
      <c r="AH85" s="14"/>
      <c r="AI85" s="14">
        <v>605</v>
      </c>
      <c r="AJ85" s="14"/>
      <c r="AK85" s="14">
        <v>625</v>
      </c>
      <c r="AL85" s="14"/>
      <c r="AM85" s="14">
        <v>558</v>
      </c>
      <c r="AN85" s="1"/>
      <c r="AO85" s="14">
        <v>575</v>
      </c>
      <c r="AP85" s="1"/>
      <c r="AQ85" s="14">
        <v>562</v>
      </c>
      <c r="AR85" s="1"/>
      <c r="AS85" s="14">
        <v>571</v>
      </c>
      <c r="AT85" s="1"/>
      <c r="AU85" s="14">
        <v>603</v>
      </c>
      <c r="AV85" s="1"/>
      <c r="AW85" s="14">
        <v>555</v>
      </c>
      <c r="AX85" s="1"/>
      <c r="AY85" s="14">
        <v>562</v>
      </c>
      <c r="BA85" s="21">
        <v>599</v>
      </c>
    </row>
    <row r="86" spans="1:53" ht="12.75">
      <c r="A86" s="1"/>
      <c r="B86" s="1"/>
      <c r="C86" s="1"/>
      <c r="D86" s="1"/>
      <c r="E86" s="2" t="s">
        <v>51</v>
      </c>
      <c r="F86" s="1"/>
      <c r="G86" s="1"/>
      <c r="H86" s="1"/>
      <c r="I86" s="14">
        <v>1032</v>
      </c>
      <c r="J86" s="1"/>
      <c r="K86" s="14">
        <v>921</v>
      </c>
      <c r="L86" s="1"/>
      <c r="M86" s="14">
        <v>990</v>
      </c>
      <c r="N86" s="1"/>
      <c r="O86" s="14">
        <v>1047</v>
      </c>
      <c r="P86" s="1"/>
      <c r="Q86" s="14">
        <v>1094</v>
      </c>
      <c r="R86" s="1"/>
      <c r="S86" s="14">
        <v>1065</v>
      </c>
      <c r="T86" s="1"/>
      <c r="U86" s="14">
        <v>1031</v>
      </c>
      <c r="V86" s="1"/>
      <c r="W86" s="14">
        <v>1081</v>
      </c>
      <c r="X86" s="1"/>
      <c r="Y86" s="14">
        <v>967</v>
      </c>
      <c r="Z86" s="1"/>
      <c r="AA86" s="3" t="s">
        <v>27</v>
      </c>
      <c r="AB86" s="1"/>
      <c r="AC86" s="14">
        <v>1083</v>
      </c>
      <c r="AD86" s="1"/>
      <c r="AE86" s="14">
        <v>1138</v>
      </c>
      <c r="AF86" s="1"/>
      <c r="AG86" s="14">
        <v>1090</v>
      </c>
      <c r="AH86" s="14"/>
      <c r="AI86" s="14">
        <v>1283</v>
      </c>
      <c r="AJ86" s="14"/>
      <c r="AK86" s="14">
        <v>1265</v>
      </c>
      <c r="AL86" s="14"/>
      <c r="AM86" s="14">
        <f>SUM(AM84:AM85)</f>
        <v>1090</v>
      </c>
      <c r="AN86" s="1"/>
      <c r="AO86" s="14">
        <f>SUM(AO84:AO85)</f>
        <v>1085</v>
      </c>
      <c r="AP86" s="1"/>
      <c r="AQ86" s="14">
        <f>SUM(AQ84:AQ85)</f>
        <v>1099</v>
      </c>
      <c r="AR86" s="1"/>
      <c r="AS86" s="14">
        <f>SUM(AS84:AS85)</f>
        <v>1143</v>
      </c>
      <c r="AT86" s="1"/>
      <c r="AU86" s="14">
        <f>SUM(AU84:AU85)</f>
        <v>1148</v>
      </c>
      <c r="AV86" s="1"/>
      <c r="AW86" s="14">
        <f>SUM(AW84:AW85)</f>
        <v>1076</v>
      </c>
      <c r="AX86" s="1"/>
      <c r="AY86" s="14">
        <f>SUM(AY84:AY85)</f>
        <v>1090</v>
      </c>
      <c r="BA86" s="21">
        <v>1149</v>
      </c>
    </row>
    <row r="87" spans="1:51" ht="3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2" t="s">
        <v>52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3" ht="12.75">
      <c r="A89" s="1"/>
      <c r="B89" s="1"/>
      <c r="C89" s="1"/>
      <c r="D89" s="1"/>
      <c r="E89" s="2" t="s">
        <v>21</v>
      </c>
      <c r="F89" s="1"/>
      <c r="G89" s="1"/>
      <c r="H89" s="1"/>
      <c r="I89" s="14">
        <v>3</v>
      </c>
      <c r="J89" s="1"/>
      <c r="K89" s="14">
        <v>0</v>
      </c>
      <c r="L89" s="1"/>
      <c r="M89" s="14">
        <v>0</v>
      </c>
      <c r="N89" s="1"/>
      <c r="O89" s="14">
        <v>1</v>
      </c>
      <c r="P89" s="1"/>
      <c r="Q89" s="14">
        <v>3</v>
      </c>
      <c r="R89" s="1"/>
      <c r="S89" s="14">
        <v>5</v>
      </c>
      <c r="T89" s="1"/>
      <c r="U89" s="14">
        <v>1</v>
      </c>
      <c r="V89" s="1"/>
      <c r="W89" s="14">
        <v>6</v>
      </c>
      <c r="X89" s="1"/>
      <c r="Y89" s="14">
        <v>2</v>
      </c>
      <c r="Z89" s="1"/>
      <c r="AA89" s="14">
        <v>3</v>
      </c>
      <c r="AB89" s="1"/>
      <c r="AC89" s="14">
        <v>1</v>
      </c>
      <c r="AD89" s="1"/>
      <c r="AE89" s="14">
        <v>0</v>
      </c>
      <c r="AF89" s="1"/>
      <c r="AG89" s="14">
        <v>4</v>
      </c>
      <c r="AH89" s="14"/>
      <c r="AI89" s="14">
        <v>0</v>
      </c>
      <c r="AJ89" s="14"/>
      <c r="AK89" s="14">
        <v>0</v>
      </c>
      <c r="AL89" s="14"/>
      <c r="AM89" s="14">
        <v>0</v>
      </c>
      <c r="AN89" s="1"/>
      <c r="AO89" s="14">
        <v>0</v>
      </c>
      <c r="AP89" s="1"/>
      <c r="AQ89" s="14">
        <v>1</v>
      </c>
      <c r="AR89" s="1"/>
      <c r="AS89" s="14">
        <v>1</v>
      </c>
      <c r="AT89" s="1"/>
      <c r="AU89" s="14">
        <v>1</v>
      </c>
      <c r="AV89" s="1"/>
      <c r="AW89" s="14">
        <v>1</v>
      </c>
      <c r="AX89" s="1"/>
      <c r="AY89" s="14">
        <v>1</v>
      </c>
      <c r="BA89" s="21">
        <v>5</v>
      </c>
    </row>
    <row r="90" spans="1:53" ht="12.75">
      <c r="A90" s="1"/>
      <c r="B90" s="1"/>
      <c r="C90" s="1"/>
      <c r="D90" s="1"/>
      <c r="E90" s="2" t="s">
        <v>103</v>
      </c>
      <c r="F90" s="1"/>
      <c r="G90" s="1"/>
      <c r="H90" s="1"/>
      <c r="I90" s="14"/>
      <c r="J90" s="1"/>
      <c r="K90" s="14"/>
      <c r="L90" s="1"/>
      <c r="M90" s="14"/>
      <c r="N90" s="1"/>
      <c r="O90" s="14"/>
      <c r="P90" s="1"/>
      <c r="Q90" s="14"/>
      <c r="R90" s="1"/>
      <c r="S90" s="14"/>
      <c r="T90" s="1"/>
      <c r="U90" s="14"/>
      <c r="V90" s="1"/>
      <c r="W90" s="14"/>
      <c r="X90" s="1"/>
      <c r="Y90" s="14"/>
      <c r="Z90" s="1"/>
      <c r="AA90" s="14"/>
      <c r="AB90" s="1"/>
      <c r="AC90" s="14"/>
      <c r="AD90" s="1"/>
      <c r="AE90" s="14"/>
      <c r="AF90" s="1"/>
      <c r="AG90" s="14"/>
      <c r="AH90" s="14"/>
      <c r="AI90" s="14"/>
      <c r="AJ90" s="14"/>
      <c r="AK90" s="14"/>
      <c r="AL90" s="14"/>
      <c r="AM90" s="14"/>
      <c r="AN90" s="1"/>
      <c r="AO90" s="14">
        <v>1</v>
      </c>
      <c r="AP90" s="1"/>
      <c r="AQ90" s="14">
        <v>0</v>
      </c>
      <c r="AR90" s="1"/>
      <c r="AS90" s="14">
        <v>0</v>
      </c>
      <c r="AT90" s="1"/>
      <c r="AU90" s="14">
        <v>2</v>
      </c>
      <c r="AV90" s="1"/>
      <c r="AW90" s="14">
        <v>2</v>
      </c>
      <c r="AX90" s="1"/>
      <c r="AY90" s="14">
        <v>0</v>
      </c>
      <c r="BA90" s="21">
        <v>2</v>
      </c>
    </row>
    <row r="91" spans="1:53" ht="12.75">
      <c r="A91" s="1"/>
      <c r="B91" s="1"/>
      <c r="C91" s="1"/>
      <c r="D91" s="1"/>
      <c r="E91" s="2" t="s">
        <v>23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4">
        <v>1</v>
      </c>
      <c r="AJ91" s="14"/>
      <c r="AK91" s="14">
        <v>0</v>
      </c>
      <c r="AL91" s="14"/>
      <c r="AM91" s="14">
        <v>0</v>
      </c>
      <c r="AN91" s="1"/>
      <c r="AO91" s="14">
        <v>2</v>
      </c>
      <c r="AP91" s="1"/>
      <c r="AQ91" s="14">
        <v>4</v>
      </c>
      <c r="AR91" s="1"/>
      <c r="AS91" s="14">
        <v>5</v>
      </c>
      <c r="AT91" s="1"/>
      <c r="AU91" s="14">
        <v>2</v>
      </c>
      <c r="AV91" s="1"/>
      <c r="AW91" s="14">
        <v>2</v>
      </c>
      <c r="AX91" s="1"/>
      <c r="AY91" s="14">
        <v>0</v>
      </c>
      <c r="BA91" s="21">
        <v>5</v>
      </c>
    </row>
    <row r="92" spans="1:51" ht="3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3" ht="12.75">
      <c r="A93" s="1"/>
      <c r="B93" s="1"/>
      <c r="C93" s="1"/>
      <c r="D93" s="1"/>
      <c r="E93" s="2" t="s">
        <v>53</v>
      </c>
      <c r="F93" s="1"/>
      <c r="G93" s="1"/>
      <c r="H93" s="1"/>
      <c r="I93" s="14">
        <v>4</v>
      </c>
      <c r="J93" s="1"/>
      <c r="K93" s="14">
        <v>1</v>
      </c>
      <c r="L93" s="1"/>
      <c r="M93" s="14">
        <v>0</v>
      </c>
      <c r="N93" s="1"/>
      <c r="O93" s="14">
        <v>1</v>
      </c>
      <c r="P93" s="1"/>
      <c r="Q93" s="14">
        <v>3</v>
      </c>
      <c r="R93" s="1"/>
      <c r="S93" s="14">
        <v>5</v>
      </c>
      <c r="T93" s="1"/>
      <c r="U93" s="14">
        <v>2</v>
      </c>
      <c r="V93" s="1"/>
      <c r="W93" s="14">
        <v>7</v>
      </c>
      <c r="X93" s="1"/>
      <c r="Y93" s="14">
        <v>2</v>
      </c>
      <c r="Z93" s="1"/>
      <c r="AA93" s="14">
        <v>4</v>
      </c>
      <c r="AB93" s="1"/>
      <c r="AC93" s="14">
        <v>1</v>
      </c>
      <c r="AD93" s="1"/>
      <c r="AE93" s="14">
        <v>1</v>
      </c>
      <c r="AF93" s="1"/>
      <c r="AG93" s="14">
        <v>5</v>
      </c>
      <c r="AH93" s="14"/>
      <c r="AI93" s="14">
        <v>1</v>
      </c>
      <c r="AJ93" s="14"/>
      <c r="AK93" s="14">
        <v>0</v>
      </c>
      <c r="AL93" s="14"/>
      <c r="AM93" s="14">
        <v>0</v>
      </c>
      <c r="AN93" s="1"/>
      <c r="AO93" s="14">
        <v>3</v>
      </c>
      <c r="AP93" s="1"/>
      <c r="AQ93" s="14">
        <v>5</v>
      </c>
      <c r="AR93" s="1"/>
      <c r="AS93" s="14">
        <v>6</v>
      </c>
      <c r="AT93" s="1"/>
      <c r="AU93" s="14">
        <v>5</v>
      </c>
      <c r="AV93" s="1"/>
      <c r="AW93" s="14">
        <v>3</v>
      </c>
      <c r="AX93" s="1"/>
      <c r="AY93" s="14">
        <v>1</v>
      </c>
      <c r="BA93" s="21">
        <v>12</v>
      </c>
    </row>
    <row r="94" spans="1:51" ht="3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3" ht="12.75">
      <c r="A95" s="1"/>
      <c r="B95" s="1"/>
      <c r="C95" s="1"/>
      <c r="D95" s="1"/>
      <c r="E95" s="2" t="s">
        <v>54</v>
      </c>
      <c r="F95" s="1"/>
      <c r="G95" s="1"/>
      <c r="H95" s="1"/>
      <c r="I95" s="17">
        <v>2.59</v>
      </c>
      <c r="J95" s="17"/>
      <c r="K95" s="17">
        <v>2.88</v>
      </c>
      <c r="L95" s="17"/>
      <c r="M95" s="19" t="s">
        <v>55</v>
      </c>
      <c r="N95" s="17"/>
      <c r="O95" s="17">
        <v>3.32</v>
      </c>
      <c r="P95" s="17"/>
      <c r="Q95" s="17">
        <v>2.84</v>
      </c>
      <c r="R95" s="1"/>
      <c r="S95" s="17">
        <v>3.01</v>
      </c>
      <c r="T95" s="1"/>
      <c r="U95" s="17">
        <v>3.5</v>
      </c>
      <c r="V95" s="1"/>
      <c r="W95" s="17">
        <v>3.31</v>
      </c>
      <c r="X95" s="17"/>
      <c r="Y95" s="17">
        <v>3.24</v>
      </c>
      <c r="Z95" s="17"/>
      <c r="AA95" s="17">
        <v>2.67</v>
      </c>
      <c r="AB95" s="17"/>
      <c r="AC95" s="17">
        <v>2.57</v>
      </c>
      <c r="AD95" s="17"/>
      <c r="AE95" s="17">
        <v>2.77</v>
      </c>
      <c r="AF95" s="1"/>
      <c r="AG95" s="17">
        <v>2.62</v>
      </c>
      <c r="AH95" s="17"/>
      <c r="AI95" s="17">
        <v>3.55</v>
      </c>
      <c r="AJ95" s="17"/>
      <c r="AK95" s="21" t="s">
        <v>27</v>
      </c>
      <c r="AL95" s="21"/>
      <c r="AM95" s="21" t="s">
        <v>27</v>
      </c>
      <c r="AN95" s="1"/>
      <c r="AO95" s="17">
        <v>2.94</v>
      </c>
      <c r="AP95" s="1"/>
      <c r="AQ95" s="17">
        <v>3.14</v>
      </c>
      <c r="AR95" s="1"/>
      <c r="AS95" s="17">
        <v>2.68</v>
      </c>
      <c r="AT95" s="1"/>
      <c r="AU95" s="17">
        <v>3.04</v>
      </c>
      <c r="AV95" s="1"/>
      <c r="AW95" s="17">
        <v>3.05</v>
      </c>
      <c r="AX95" s="1"/>
      <c r="AY95" s="17">
        <v>2.71</v>
      </c>
      <c r="BA95" s="21">
        <v>3.12</v>
      </c>
    </row>
    <row r="96" spans="1:51" ht="3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.75">
      <c r="A97" s="1"/>
      <c r="B97" s="1"/>
      <c r="C97" s="1"/>
      <c r="D97" s="2" t="s">
        <v>119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.75">
      <c r="A98" s="1"/>
      <c r="B98" s="1"/>
      <c r="C98" s="1"/>
      <c r="D98" s="3" t="s">
        <v>56</v>
      </c>
      <c r="E98" s="2" t="s">
        <v>57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.75">
      <c r="A99" s="1"/>
      <c r="B99" s="1"/>
      <c r="C99" s="1"/>
      <c r="D99" s="1"/>
      <c r="E99" s="2" t="s">
        <v>58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3" ht="12.75">
      <c r="A100" s="1"/>
      <c r="B100" s="1"/>
      <c r="C100" s="1"/>
      <c r="D100" s="1"/>
      <c r="E100" s="2" t="s">
        <v>48</v>
      </c>
      <c r="F100" s="1"/>
      <c r="G100" s="1"/>
      <c r="H100" s="1"/>
      <c r="I100" s="15">
        <v>84.4</v>
      </c>
      <c r="J100" s="15"/>
      <c r="K100" s="15">
        <v>84.6</v>
      </c>
      <c r="L100" s="15"/>
      <c r="M100" s="15">
        <v>85</v>
      </c>
      <c r="N100" s="15"/>
      <c r="O100" s="15">
        <v>86.2</v>
      </c>
      <c r="P100" s="15"/>
      <c r="Q100" s="15">
        <v>86.3</v>
      </c>
      <c r="R100" s="1"/>
      <c r="S100" s="15">
        <v>86.3</v>
      </c>
      <c r="T100" s="1"/>
      <c r="U100" s="15">
        <v>86.1</v>
      </c>
      <c r="V100" s="1"/>
      <c r="W100" s="15">
        <v>86.5</v>
      </c>
      <c r="X100" s="15"/>
      <c r="Y100" s="15">
        <v>86.8</v>
      </c>
      <c r="Z100" s="15"/>
      <c r="AA100" s="15">
        <v>87.2</v>
      </c>
      <c r="AB100" s="15"/>
      <c r="AC100" s="15">
        <v>87</v>
      </c>
      <c r="AD100" s="15"/>
      <c r="AE100" s="15">
        <v>87.4</v>
      </c>
      <c r="AF100" s="1"/>
      <c r="AG100" s="15">
        <v>87.7</v>
      </c>
      <c r="AH100" s="15"/>
      <c r="AI100" s="15">
        <v>88.2</v>
      </c>
      <c r="AJ100" s="15"/>
      <c r="AK100" s="15">
        <v>88.7</v>
      </c>
      <c r="AL100" s="15"/>
      <c r="AM100" s="15">
        <v>88.6</v>
      </c>
      <c r="AN100" s="1"/>
      <c r="AO100" s="15">
        <v>88.4</v>
      </c>
      <c r="AP100" s="1"/>
      <c r="AQ100" s="15">
        <v>88.4</v>
      </c>
      <c r="AR100" s="1"/>
      <c r="AS100" s="15">
        <v>88.7</v>
      </c>
      <c r="AT100" s="1"/>
      <c r="AU100" s="15">
        <v>89</v>
      </c>
      <c r="AV100" s="1"/>
      <c r="AW100" s="15">
        <v>89</v>
      </c>
      <c r="AX100" s="1"/>
      <c r="AY100" s="15">
        <v>89.4</v>
      </c>
      <c r="BA100" s="54">
        <v>89.6</v>
      </c>
    </row>
    <row r="101" spans="1:53" ht="12.75">
      <c r="A101" s="1"/>
      <c r="B101" s="1"/>
      <c r="C101" s="1"/>
      <c r="D101" s="1"/>
      <c r="E101" s="2" t="s">
        <v>49</v>
      </c>
      <c r="F101" s="1"/>
      <c r="G101" s="1"/>
      <c r="H101" s="1"/>
      <c r="I101" s="14">
        <v>470</v>
      </c>
      <c r="J101" s="1"/>
      <c r="K101" s="14">
        <v>468</v>
      </c>
      <c r="L101" s="1"/>
      <c r="M101" s="14">
        <v>468</v>
      </c>
      <c r="N101" s="1"/>
      <c r="O101" s="14">
        <v>487</v>
      </c>
      <c r="P101" s="1"/>
      <c r="Q101" s="14">
        <v>479</v>
      </c>
      <c r="R101" s="1"/>
      <c r="S101" s="14">
        <v>473</v>
      </c>
      <c r="T101" s="1"/>
      <c r="U101" s="14">
        <v>470</v>
      </c>
      <c r="V101" s="1"/>
      <c r="W101" s="14">
        <v>472</v>
      </c>
      <c r="X101" s="1"/>
      <c r="Y101" s="14">
        <v>475</v>
      </c>
      <c r="Z101" s="1"/>
      <c r="AA101" s="14">
        <v>475</v>
      </c>
      <c r="AB101" s="1"/>
      <c r="AC101" s="14">
        <v>540</v>
      </c>
      <c r="AD101" s="1"/>
      <c r="AE101" s="14">
        <v>547</v>
      </c>
      <c r="AF101" s="1"/>
      <c r="AG101" s="14">
        <v>549</v>
      </c>
      <c r="AH101" s="14"/>
      <c r="AI101" s="14">
        <v>553</v>
      </c>
      <c r="AJ101" s="14"/>
      <c r="AK101" s="14">
        <v>554</v>
      </c>
      <c r="AL101" s="14"/>
      <c r="AM101" s="14">
        <v>550</v>
      </c>
      <c r="AN101" s="1"/>
      <c r="AO101" s="14">
        <v>557</v>
      </c>
      <c r="AP101" s="1"/>
      <c r="AQ101" s="14">
        <v>557</v>
      </c>
      <c r="AR101" s="1"/>
      <c r="AS101" s="14">
        <v>554</v>
      </c>
      <c r="AT101" s="1"/>
      <c r="AU101" s="14">
        <v>561</v>
      </c>
      <c r="AV101" s="1"/>
      <c r="AW101" s="14">
        <v>560</v>
      </c>
      <c r="AX101" s="1"/>
      <c r="AY101" s="14">
        <v>547</v>
      </c>
      <c r="BA101" s="21">
        <v>555</v>
      </c>
    </row>
    <row r="102" spans="1:53" ht="12.75">
      <c r="A102" s="1"/>
      <c r="B102" s="1"/>
      <c r="C102" s="1"/>
      <c r="D102" s="1"/>
      <c r="E102" s="2" t="s">
        <v>50</v>
      </c>
      <c r="F102" s="1"/>
      <c r="G102" s="1"/>
      <c r="H102" s="1"/>
      <c r="I102" s="14">
        <v>517</v>
      </c>
      <c r="J102" s="1"/>
      <c r="K102" s="14">
        <v>521</v>
      </c>
      <c r="L102" s="1"/>
      <c r="M102" s="14">
        <v>524</v>
      </c>
      <c r="N102" s="1"/>
      <c r="O102" s="14">
        <v>541</v>
      </c>
      <c r="P102" s="1"/>
      <c r="Q102" s="14">
        <v>539</v>
      </c>
      <c r="R102" s="1"/>
      <c r="S102" s="14">
        <v>533</v>
      </c>
      <c r="T102" s="1"/>
      <c r="U102" s="14">
        <v>525</v>
      </c>
      <c r="V102" s="1"/>
      <c r="W102" s="14">
        <v>525</v>
      </c>
      <c r="X102" s="1"/>
      <c r="Y102" s="14">
        <v>531</v>
      </c>
      <c r="Z102" s="1"/>
      <c r="AA102" s="14">
        <v>527</v>
      </c>
      <c r="AB102" s="1"/>
      <c r="AC102" s="14">
        <v>536</v>
      </c>
      <c r="AD102" s="1"/>
      <c r="AE102" s="14">
        <v>545</v>
      </c>
      <c r="AF102" s="1"/>
      <c r="AG102" s="14">
        <v>549</v>
      </c>
      <c r="AH102" s="14"/>
      <c r="AI102" s="14">
        <v>551</v>
      </c>
      <c r="AJ102" s="14"/>
      <c r="AK102" s="14">
        <v>562</v>
      </c>
      <c r="AL102" s="14"/>
      <c r="AM102" s="14">
        <v>554</v>
      </c>
      <c r="AN102" s="1"/>
      <c r="AO102" s="14">
        <v>561</v>
      </c>
      <c r="AP102" s="1"/>
      <c r="AQ102" s="14">
        <v>559</v>
      </c>
      <c r="AR102" s="1"/>
      <c r="AS102" s="14">
        <v>560</v>
      </c>
      <c r="AT102" s="1"/>
      <c r="AU102" s="14">
        <v>559</v>
      </c>
      <c r="AV102" s="1"/>
      <c r="AW102" s="14">
        <v>550</v>
      </c>
      <c r="AX102" s="1"/>
      <c r="AY102" s="14">
        <v>557</v>
      </c>
      <c r="BA102" s="21">
        <v>566</v>
      </c>
    </row>
    <row r="103" spans="1:53" ht="12.75">
      <c r="A103" s="1"/>
      <c r="B103" s="1"/>
      <c r="C103" s="1"/>
      <c r="D103" s="1"/>
      <c r="E103" s="2" t="s">
        <v>59</v>
      </c>
      <c r="F103" s="1"/>
      <c r="G103" s="1"/>
      <c r="H103" s="1"/>
      <c r="I103" s="14">
        <v>987</v>
      </c>
      <c r="J103" s="1"/>
      <c r="K103" s="14">
        <v>989</v>
      </c>
      <c r="L103" s="1"/>
      <c r="M103" s="14">
        <v>992</v>
      </c>
      <c r="N103" s="1"/>
      <c r="O103" s="14">
        <v>1028</v>
      </c>
      <c r="P103" s="1"/>
      <c r="Q103" s="14">
        <v>1018</v>
      </c>
      <c r="R103" s="1"/>
      <c r="S103" s="14">
        <v>1006</v>
      </c>
      <c r="T103" s="1"/>
      <c r="U103" s="14">
        <v>995</v>
      </c>
      <c r="V103" s="1"/>
      <c r="W103" s="14">
        <v>997</v>
      </c>
      <c r="X103" s="1"/>
      <c r="Y103" s="14">
        <v>1006</v>
      </c>
      <c r="Z103" s="1"/>
      <c r="AA103" s="14">
        <v>1002</v>
      </c>
      <c r="AB103" s="1"/>
      <c r="AC103" s="14">
        <v>1076</v>
      </c>
      <c r="AD103" s="1"/>
      <c r="AE103" s="14">
        <v>1092</v>
      </c>
      <c r="AF103" s="1"/>
      <c r="AG103" s="14">
        <v>1098</v>
      </c>
      <c r="AH103" s="14"/>
      <c r="AI103" s="14">
        <v>1104</v>
      </c>
      <c r="AJ103" s="14"/>
      <c r="AK103" s="14">
        <v>1116</v>
      </c>
      <c r="AL103" s="14"/>
      <c r="AM103" s="14">
        <f>SUM(AM101:AM102)</f>
        <v>1104</v>
      </c>
      <c r="AN103" s="1"/>
      <c r="AO103" s="14">
        <f>SUM(AO101:AO102)</f>
        <v>1118</v>
      </c>
      <c r="AP103" s="1"/>
      <c r="AQ103" s="14">
        <f>SUM(AQ101:AQ102)</f>
        <v>1116</v>
      </c>
      <c r="AR103" s="1"/>
      <c r="AS103" s="14">
        <f>SUM(AS101:AS102)</f>
        <v>1114</v>
      </c>
      <c r="AT103" s="1"/>
      <c r="AU103" s="14">
        <f>SUM(AU101:AU102)</f>
        <v>1120</v>
      </c>
      <c r="AV103" s="1"/>
      <c r="AW103" s="14">
        <v>1110</v>
      </c>
      <c r="AX103" s="1"/>
      <c r="AY103" s="14">
        <v>1104</v>
      </c>
      <c r="BA103" s="21">
        <v>1121</v>
      </c>
    </row>
    <row r="104" spans="1:51" ht="3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.75">
      <c r="A105" s="1"/>
      <c r="B105" s="1"/>
      <c r="C105" s="2" t="s">
        <v>115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>
      <c r="A107" s="1"/>
      <c r="B107" s="1"/>
      <c r="C107" s="61" t="s">
        <v>110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</row>
    <row r="108" spans="1:46" ht="12" customHeight="1">
      <c r="A108" s="1"/>
      <c r="B108" s="1"/>
      <c r="C108" s="4"/>
      <c r="D108" s="1"/>
      <c r="E108" s="1"/>
      <c r="F108" s="1"/>
      <c r="G108" s="1"/>
      <c r="H108" s="4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53" ht="13.5" customHeight="1">
      <c r="A109" s="1"/>
      <c r="B109" s="1"/>
      <c r="C109" s="1"/>
      <c r="D109" s="1"/>
      <c r="E109" s="1"/>
      <c r="F109" s="1"/>
      <c r="G109" s="1"/>
      <c r="H109" s="1"/>
      <c r="I109" s="6" t="s">
        <v>3</v>
      </c>
      <c r="J109" s="1"/>
      <c r="K109" s="6" t="s">
        <v>3</v>
      </c>
      <c r="L109" s="1"/>
      <c r="M109" s="6" t="s">
        <v>3</v>
      </c>
      <c r="N109" s="1"/>
      <c r="O109" s="6" t="s">
        <v>3</v>
      </c>
      <c r="P109" s="1"/>
      <c r="Q109" s="6" t="s">
        <v>3</v>
      </c>
      <c r="R109" s="1"/>
      <c r="S109" s="6" t="s">
        <v>3</v>
      </c>
      <c r="T109" s="1"/>
      <c r="U109" s="6" t="s">
        <v>3</v>
      </c>
      <c r="V109" s="1"/>
      <c r="W109" s="5" t="s">
        <v>3</v>
      </c>
      <c r="X109" s="4"/>
      <c r="Y109" s="5" t="s">
        <v>3</v>
      </c>
      <c r="Z109" s="4"/>
      <c r="AA109" s="5" t="s">
        <v>3</v>
      </c>
      <c r="AB109" s="4"/>
      <c r="AC109" s="5" t="s">
        <v>3</v>
      </c>
      <c r="AD109" s="4"/>
      <c r="AE109" s="5" t="s">
        <v>3</v>
      </c>
      <c r="AF109" s="4"/>
      <c r="AG109" s="5" t="s">
        <v>3</v>
      </c>
      <c r="AH109" s="5"/>
      <c r="AI109" s="5" t="s">
        <v>3</v>
      </c>
      <c r="AJ109" s="5"/>
      <c r="AK109" s="5" t="s">
        <v>3</v>
      </c>
      <c r="AL109" s="5"/>
      <c r="AM109" s="5" t="s">
        <v>3</v>
      </c>
      <c r="AN109" s="1"/>
      <c r="AO109" s="5" t="s">
        <v>3</v>
      </c>
      <c r="AP109" s="1"/>
      <c r="AQ109" s="5" t="s">
        <v>3</v>
      </c>
      <c r="AR109" s="1"/>
      <c r="AS109" s="5" t="s">
        <v>3</v>
      </c>
      <c r="AT109" s="1"/>
      <c r="AU109" s="5" t="s">
        <v>3</v>
      </c>
      <c r="AV109" s="1"/>
      <c r="AW109" s="5" t="s">
        <v>3</v>
      </c>
      <c r="AX109" s="1"/>
      <c r="AY109" s="5" t="s">
        <v>3</v>
      </c>
      <c r="BA109" s="53" t="s">
        <v>3</v>
      </c>
    </row>
    <row r="110" spans="1:53" ht="13.5" thickBot="1">
      <c r="A110" s="1"/>
      <c r="B110" s="1"/>
      <c r="C110" s="1"/>
      <c r="D110" s="1"/>
      <c r="E110" s="1"/>
      <c r="F110" s="1"/>
      <c r="G110" s="1"/>
      <c r="H110" s="1"/>
      <c r="I110" s="7" t="s">
        <v>4</v>
      </c>
      <c r="J110" s="8"/>
      <c r="K110" s="7" t="s">
        <v>5</v>
      </c>
      <c r="L110" s="8"/>
      <c r="M110" s="7" t="s">
        <v>6</v>
      </c>
      <c r="N110" s="8"/>
      <c r="O110" s="7" t="s">
        <v>7</v>
      </c>
      <c r="P110" s="8"/>
      <c r="Q110" s="7" t="s">
        <v>8</v>
      </c>
      <c r="R110" s="8"/>
      <c r="S110" s="7" t="s">
        <v>9</v>
      </c>
      <c r="T110" s="8"/>
      <c r="U110" s="7" t="s">
        <v>10</v>
      </c>
      <c r="V110" s="8"/>
      <c r="W110" s="9" t="s">
        <v>11</v>
      </c>
      <c r="X110" s="10"/>
      <c r="Y110" s="9" t="s">
        <v>12</v>
      </c>
      <c r="Z110" s="10"/>
      <c r="AA110" s="9" t="s">
        <v>13</v>
      </c>
      <c r="AB110" s="10"/>
      <c r="AC110" s="9" t="s">
        <v>14</v>
      </c>
      <c r="AD110" s="10"/>
      <c r="AE110" s="9" t="s">
        <v>15</v>
      </c>
      <c r="AF110" s="10"/>
      <c r="AG110" s="9" t="s">
        <v>16</v>
      </c>
      <c r="AH110" s="9"/>
      <c r="AI110" s="9" t="s">
        <v>17</v>
      </c>
      <c r="AJ110" s="9"/>
      <c r="AK110" s="9" t="s">
        <v>18</v>
      </c>
      <c r="AL110" s="9"/>
      <c r="AM110" s="23">
        <v>2001</v>
      </c>
      <c r="AN110" s="8"/>
      <c r="AO110" s="23">
        <v>2002</v>
      </c>
      <c r="AP110" s="8"/>
      <c r="AQ110" s="23">
        <v>2003</v>
      </c>
      <c r="AR110" s="8"/>
      <c r="AS110" s="23">
        <v>2004</v>
      </c>
      <c r="AT110" s="8"/>
      <c r="AU110" s="23">
        <v>2005</v>
      </c>
      <c r="AV110" s="8"/>
      <c r="AW110" s="23">
        <v>2006</v>
      </c>
      <c r="AX110" s="8"/>
      <c r="AY110" s="23">
        <v>2007</v>
      </c>
      <c r="AZ110" s="57"/>
      <c r="BA110" s="58">
        <v>2008</v>
      </c>
    </row>
    <row r="111" spans="1:51" ht="13.5" thickBot="1">
      <c r="A111" s="1"/>
      <c r="B111" s="1"/>
      <c r="C111" s="24" t="s">
        <v>60</v>
      </c>
      <c r="D111" s="25"/>
      <c r="E111" s="25"/>
      <c r="F111" s="25"/>
      <c r="G111" s="25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3" ht="12.75">
      <c r="A112" s="1"/>
      <c r="B112" s="1"/>
      <c r="C112" s="1"/>
      <c r="D112" s="2" t="s">
        <v>61</v>
      </c>
      <c r="E112" s="1"/>
      <c r="F112" s="1"/>
      <c r="G112" s="1"/>
      <c r="H112" s="1"/>
      <c r="I112" s="14">
        <v>133</v>
      </c>
      <c r="J112" s="1"/>
      <c r="K112" s="14">
        <v>144</v>
      </c>
      <c r="L112" s="1"/>
      <c r="M112" s="14">
        <v>131</v>
      </c>
      <c r="N112" s="1"/>
      <c r="O112" s="14">
        <v>122</v>
      </c>
      <c r="P112" s="1"/>
      <c r="Q112" s="14">
        <v>126</v>
      </c>
      <c r="R112" s="1"/>
      <c r="S112" s="14">
        <v>129</v>
      </c>
      <c r="T112" s="1"/>
      <c r="U112" s="14">
        <v>140</v>
      </c>
      <c r="V112" s="1"/>
      <c r="W112" s="14">
        <v>143</v>
      </c>
      <c r="X112" s="1"/>
      <c r="Y112" s="14">
        <v>144</v>
      </c>
      <c r="Z112" s="1"/>
      <c r="AA112" s="14">
        <v>139</v>
      </c>
      <c r="AB112" s="1"/>
      <c r="AC112" s="14">
        <v>129</v>
      </c>
      <c r="AD112" s="1"/>
      <c r="AE112" s="14">
        <v>125</v>
      </c>
      <c r="AF112" s="1"/>
      <c r="AG112" s="14">
        <v>126</v>
      </c>
      <c r="AH112" s="14"/>
      <c r="AI112" s="14">
        <v>104</v>
      </c>
      <c r="AJ112" s="14"/>
      <c r="AK112" s="14">
        <v>102</v>
      </c>
      <c r="AL112" s="14"/>
      <c r="AM112" s="14">
        <v>89</v>
      </c>
      <c r="AN112" s="1"/>
      <c r="AO112" s="14">
        <v>99</v>
      </c>
      <c r="AP112" s="1"/>
      <c r="AQ112" s="14">
        <v>84</v>
      </c>
      <c r="AR112" s="1"/>
      <c r="AS112" s="14">
        <v>86</v>
      </c>
      <c r="AT112" s="1"/>
      <c r="AU112" s="14">
        <v>106.6</v>
      </c>
      <c r="AV112" s="1"/>
      <c r="AW112" s="14">
        <v>110</v>
      </c>
      <c r="AX112" s="1"/>
      <c r="AY112" s="14">
        <v>105</v>
      </c>
      <c r="BA112" s="21">
        <v>96</v>
      </c>
    </row>
    <row r="113" spans="1:53" ht="12.75">
      <c r="A113" s="1"/>
      <c r="B113" s="1"/>
      <c r="C113" s="1"/>
      <c r="D113" s="2" t="s">
        <v>62</v>
      </c>
      <c r="E113" s="1"/>
      <c r="F113" s="1"/>
      <c r="G113" s="1"/>
      <c r="H113" s="1"/>
      <c r="I113" s="17">
        <v>7.67</v>
      </c>
      <c r="J113" s="17"/>
      <c r="K113" s="17">
        <v>7.85</v>
      </c>
      <c r="L113" s="17"/>
      <c r="M113" s="17">
        <v>7.63</v>
      </c>
      <c r="N113" s="17"/>
      <c r="O113" s="17">
        <v>7.25</v>
      </c>
      <c r="P113" s="17"/>
      <c r="Q113" s="17">
        <v>7.07</v>
      </c>
      <c r="R113" s="1"/>
      <c r="S113" s="17">
        <v>6.67</v>
      </c>
      <c r="T113" s="1"/>
      <c r="U113" s="17">
        <v>6.95</v>
      </c>
      <c r="V113" s="1"/>
      <c r="W113" s="17">
        <v>6.94</v>
      </c>
      <c r="X113" s="17"/>
      <c r="Y113" s="17">
        <v>7.12</v>
      </c>
      <c r="Z113" s="17"/>
      <c r="AA113" s="17">
        <v>7.12</v>
      </c>
      <c r="AB113" s="17"/>
      <c r="AC113" s="17">
        <v>6.68</v>
      </c>
      <c r="AD113" s="17"/>
      <c r="AE113" s="17">
        <v>7.11</v>
      </c>
      <c r="AF113" s="1"/>
      <c r="AG113" s="17">
        <v>7.82</v>
      </c>
      <c r="AH113" s="17"/>
      <c r="AI113" s="17">
        <v>7.22</v>
      </c>
      <c r="AJ113" s="17"/>
      <c r="AK113" s="17">
        <v>8.22</v>
      </c>
      <c r="AL113" s="17"/>
      <c r="AM113" s="17">
        <v>6.97</v>
      </c>
      <c r="AN113" s="1"/>
      <c r="AO113" s="17">
        <v>7.22</v>
      </c>
      <c r="AP113" s="1"/>
      <c r="AQ113" s="17">
        <v>7.18</v>
      </c>
      <c r="AR113" s="1"/>
      <c r="AS113" s="17">
        <v>7.2</v>
      </c>
      <c r="AT113" s="1"/>
      <c r="AU113" s="17">
        <v>7.79</v>
      </c>
      <c r="AV113" s="1"/>
      <c r="AW113" s="17">
        <v>9.56</v>
      </c>
      <c r="AX113" s="1"/>
      <c r="AY113" s="17">
        <v>8.56</v>
      </c>
      <c r="BA113" s="59">
        <v>8.56</v>
      </c>
    </row>
    <row r="114" spans="1:53" ht="12.75">
      <c r="A114" s="1"/>
      <c r="B114" s="1"/>
      <c r="C114" s="1"/>
      <c r="D114" s="2" t="s">
        <v>63</v>
      </c>
      <c r="E114" s="1"/>
      <c r="F114" s="1"/>
      <c r="G114" s="1"/>
      <c r="H114" s="1"/>
      <c r="I114" s="15">
        <v>17.3</v>
      </c>
      <c r="J114" s="15"/>
      <c r="K114" s="15">
        <v>18.4</v>
      </c>
      <c r="L114" s="15"/>
      <c r="M114" s="15">
        <v>17.2</v>
      </c>
      <c r="N114" s="15"/>
      <c r="O114" s="15">
        <v>16.9</v>
      </c>
      <c r="P114" s="15"/>
      <c r="Q114" s="15">
        <v>17.8</v>
      </c>
      <c r="R114" s="15"/>
      <c r="S114" s="15">
        <v>19.4</v>
      </c>
      <c r="T114" s="15"/>
      <c r="U114" s="15">
        <v>20.1</v>
      </c>
      <c r="V114" s="15"/>
      <c r="W114" s="15">
        <v>20.6</v>
      </c>
      <c r="X114" s="15"/>
      <c r="Y114" s="15">
        <v>20.2</v>
      </c>
      <c r="Z114" s="15"/>
      <c r="AA114" s="15">
        <v>19.5</v>
      </c>
      <c r="AB114" s="15"/>
      <c r="AC114" s="15">
        <v>19.3</v>
      </c>
      <c r="AD114" s="15"/>
      <c r="AE114" s="15">
        <v>17.6</v>
      </c>
      <c r="AF114" s="1"/>
      <c r="AG114" s="15">
        <v>16.1</v>
      </c>
      <c r="AH114" s="15"/>
      <c r="AI114" s="15">
        <v>14.4</v>
      </c>
      <c r="AJ114" s="15"/>
      <c r="AK114" s="15">
        <v>12.4</v>
      </c>
      <c r="AL114" s="15"/>
      <c r="AM114" s="15">
        <f>AM112/AM$113</f>
        <v>12.769010043041607</v>
      </c>
      <c r="AN114" s="1"/>
      <c r="AO114" s="15">
        <f>AO112/AO$113</f>
        <v>13.711911357340721</v>
      </c>
      <c r="AP114" s="1"/>
      <c r="AQ114" s="15">
        <f>AQ112/AQ$113</f>
        <v>11.6991643454039</v>
      </c>
      <c r="AR114" s="1"/>
      <c r="AS114" s="15">
        <f>AS112/AS$113</f>
        <v>11.944444444444445</v>
      </c>
      <c r="AT114" s="1"/>
      <c r="AU114" s="15">
        <f>AU112/AU$113</f>
        <v>13.68421052631579</v>
      </c>
      <c r="AV114" s="1"/>
      <c r="AW114" s="15">
        <f>AW112/AW$113</f>
        <v>11.506276150627615</v>
      </c>
      <c r="AX114" s="1"/>
      <c r="AY114" s="15">
        <f>AY112/AY$113</f>
        <v>12.266355140186915</v>
      </c>
      <c r="BA114" s="54">
        <v>11.2</v>
      </c>
    </row>
    <row r="115" spans="1:51" ht="7.5" customHeight="1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thickBot="1">
      <c r="A116" s="1"/>
      <c r="B116" s="1"/>
      <c r="C116" s="24" t="s">
        <v>64</v>
      </c>
      <c r="D116" s="25"/>
      <c r="E116" s="25"/>
      <c r="F116" s="25"/>
      <c r="G116" s="25"/>
      <c r="H116" s="25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8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3" ht="12.75">
      <c r="A117" s="1"/>
      <c r="B117" s="1"/>
      <c r="C117" s="1"/>
      <c r="D117" s="2" t="s">
        <v>65</v>
      </c>
      <c r="E117" s="1"/>
      <c r="F117" s="1"/>
      <c r="G117" s="1"/>
      <c r="H117" s="1"/>
      <c r="I117" s="14">
        <v>1990</v>
      </c>
      <c r="J117" s="1"/>
      <c r="K117" s="14">
        <v>2154</v>
      </c>
      <c r="L117" s="1"/>
      <c r="M117" s="14">
        <v>1962</v>
      </c>
      <c r="N117" s="1"/>
      <c r="O117" s="14">
        <v>1833</v>
      </c>
      <c r="P117" s="1"/>
      <c r="Q117" s="14">
        <v>1884</v>
      </c>
      <c r="R117" s="1"/>
      <c r="S117" s="14">
        <v>1938</v>
      </c>
      <c r="T117" s="1"/>
      <c r="U117" s="14">
        <v>2093</v>
      </c>
      <c r="V117" s="1"/>
      <c r="W117" s="14">
        <v>2135</v>
      </c>
      <c r="X117" s="1"/>
      <c r="Y117" s="14">
        <v>2143</v>
      </c>
      <c r="Z117" s="1"/>
      <c r="AA117" s="14">
        <v>2076</v>
      </c>
      <c r="AB117" s="1"/>
      <c r="AC117" s="14">
        <v>1921</v>
      </c>
      <c r="AD117" s="1"/>
      <c r="AE117" s="14">
        <v>1870</v>
      </c>
      <c r="AF117" s="1"/>
      <c r="AG117" s="14">
        <v>1888</v>
      </c>
      <c r="AH117" s="14"/>
      <c r="AI117" s="14">
        <v>1560</v>
      </c>
      <c r="AJ117" s="14"/>
      <c r="AK117" s="14">
        <v>1527</v>
      </c>
      <c r="AL117" s="14"/>
      <c r="AM117" s="14">
        <v>1340</v>
      </c>
      <c r="AN117" s="1"/>
      <c r="AO117" s="14">
        <v>1475</v>
      </c>
      <c r="AP117" s="1"/>
      <c r="AQ117" s="14">
        <v>1257</v>
      </c>
      <c r="AR117" s="1"/>
      <c r="AS117" s="14">
        <v>1284</v>
      </c>
      <c r="AT117" s="1"/>
      <c r="AU117" s="14">
        <v>1596</v>
      </c>
      <c r="AV117" s="1"/>
      <c r="AW117" s="14">
        <v>1649</v>
      </c>
      <c r="AX117" s="1"/>
      <c r="AY117" s="14">
        <v>1586</v>
      </c>
      <c r="BA117" s="21">
        <v>1438</v>
      </c>
    </row>
    <row r="118" spans="1:53" ht="12.75">
      <c r="A118" s="1"/>
      <c r="B118" s="1"/>
      <c r="C118" s="1"/>
      <c r="D118" s="2" t="s">
        <v>66</v>
      </c>
      <c r="E118" s="1"/>
      <c r="F118" s="1"/>
      <c r="G118" s="1"/>
      <c r="H118" s="1"/>
      <c r="I118" s="14">
        <v>260</v>
      </c>
      <c r="J118" s="1"/>
      <c r="K118" s="14">
        <v>274</v>
      </c>
      <c r="L118" s="1"/>
      <c r="M118" s="14">
        <v>257</v>
      </c>
      <c r="N118" s="1"/>
      <c r="O118" s="14">
        <v>253</v>
      </c>
      <c r="P118" s="1"/>
      <c r="Q118" s="14">
        <v>266</v>
      </c>
      <c r="R118" s="1"/>
      <c r="S118" s="14">
        <v>291</v>
      </c>
      <c r="T118" s="1"/>
      <c r="U118" s="14">
        <v>301</v>
      </c>
      <c r="V118" s="1"/>
      <c r="W118" s="14">
        <v>308</v>
      </c>
      <c r="X118" s="1"/>
      <c r="Y118" s="14">
        <v>301</v>
      </c>
      <c r="Z118" s="1"/>
      <c r="AA118" s="14">
        <v>292</v>
      </c>
      <c r="AB118" s="1"/>
      <c r="AC118" s="14">
        <v>288</v>
      </c>
      <c r="AD118" s="1"/>
      <c r="AE118" s="14">
        <v>263</v>
      </c>
      <c r="AF118" s="1"/>
      <c r="AG118" s="14">
        <v>241</v>
      </c>
      <c r="AH118" s="14"/>
      <c r="AI118" s="14">
        <v>216</v>
      </c>
      <c r="AJ118" s="14"/>
      <c r="AK118" s="14">
        <v>186</v>
      </c>
      <c r="AL118" s="14"/>
      <c r="AM118" s="14">
        <f>AM117/AM$113</f>
        <v>192.25251076040172</v>
      </c>
      <c r="AN118" s="1"/>
      <c r="AO118" s="14">
        <f>AO117/AO$113</f>
        <v>204.29362880886427</v>
      </c>
      <c r="AP118" s="1"/>
      <c r="AQ118" s="14">
        <f>AQ117/AQ$113</f>
        <v>175.06963788300837</v>
      </c>
      <c r="AR118" s="1"/>
      <c r="AS118" s="14">
        <f>AS117/AS$113</f>
        <v>178.33333333333334</v>
      </c>
      <c r="AT118" s="1"/>
      <c r="AU118" s="14">
        <f>AU117/AU$113</f>
        <v>204.8780487804878</v>
      </c>
      <c r="AV118" s="1"/>
      <c r="AW118" s="14">
        <f>AW117/AW$113</f>
        <v>172.48953974895397</v>
      </c>
      <c r="AX118" s="1"/>
      <c r="AY118" s="14">
        <f>AY117/AY$113</f>
        <v>185.28037383177568</v>
      </c>
      <c r="BA118" s="21">
        <v>168</v>
      </c>
    </row>
    <row r="119" spans="1:51" ht="12.75" hidden="1">
      <c r="A119" s="1"/>
      <c r="B119" s="1"/>
      <c r="C119" s="1"/>
      <c r="D119" s="2" t="s">
        <v>67</v>
      </c>
      <c r="E119" s="1"/>
      <c r="F119" s="1"/>
      <c r="G119" s="1"/>
      <c r="H119" s="1"/>
      <c r="I119" s="14">
        <v>322</v>
      </c>
      <c r="J119" s="1"/>
      <c r="K119" s="14">
        <v>253</v>
      </c>
      <c r="L119" s="1"/>
      <c r="M119" s="14">
        <v>206</v>
      </c>
      <c r="N119" s="1"/>
      <c r="O119" s="14">
        <v>207</v>
      </c>
      <c r="P119" s="1"/>
      <c r="Q119" s="14">
        <v>287</v>
      </c>
      <c r="R119" s="1"/>
      <c r="S119" s="14">
        <v>283</v>
      </c>
      <c r="T119" s="1"/>
      <c r="U119" s="14">
        <v>329</v>
      </c>
      <c r="V119" s="1"/>
      <c r="W119" s="14">
        <v>245</v>
      </c>
      <c r="X119" s="1"/>
      <c r="Y119" s="14">
        <v>256</v>
      </c>
      <c r="Z119" s="1"/>
      <c r="AA119" s="14">
        <v>186</v>
      </c>
      <c r="AB119" s="1"/>
      <c r="AC119" s="14">
        <v>289</v>
      </c>
      <c r="AD119" s="1"/>
      <c r="AE119" s="14">
        <v>204</v>
      </c>
      <c r="AF119" s="1"/>
      <c r="AG119" s="14">
        <v>238</v>
      </c>
      <c r="AH119" s="14"/>
      <c r="AI119" s="14">
        <v>172</v>
      </c>
      <c r="AJ119" s="14"/>
      <c r="AK119" s="14">
        <v>172</v>
      </c>
      <c r="AL119" s="14"/>
      <c r="AM119" s="14">
        <v>172</v>
      </c>
      <c r="AN119" s="1"/>
      <c r="AO119" s="14">
        <v>172</v>
      </c>
      <c r="AP119" s="1"/>
      <c r="AQ119" s="14">
        <v>172</v>
      </c>
      <c r="AR119" s="1"/>
      <c r="AS119" s="14">
        <v>172</v>
      </c>
      <c r="AT119" s="1"/>
      <c r="AU119" s="14">
        <v>172</v>
      </c>
      <c r="AV119" s="1"/>
      <c r="AW119" s="14">
        <v>172</v>
      </c>
      <c r="AX119" s="1"/>
      <c r="AY119" s="14">
        <v>172</v>
      </c>
    </row>
    <row r="120" spans="1:51" ht="12.75" hidden="1">
      <c r="A120" s="1"/>
      <c r="B120" s="1"/>
      <c r="C120" s="1"/>
      <c r="D120" s="2" t="s">
        <v>68</v>
      </c>
      <c r="E120" s="1"/>
      <c r="F120" s="1"/>
      <c r="G120" s="1"/>
      <c r="H120" s="1"/>
      <c r="I120" s="15">
        <v>16.2</v>
      </c>
      <c r="J120" s="15"/>
      <c r="K120" s="15">
        <v>11.7</v>
      </c>
      <c r="L120" s="15"/>
      <c r="M120" s="15">
        <v>10.5</v>
      </c>
      <c r="N120" s="15"/>
      <c r="O120" s="15">
        <v>11.3</v>
      </c>
      <c r="P120" s="15"/>
      <c r="Q120" s="15">
        <v>15.2</v>
      </c>
      <c r="R120" s="1"/>
      <c r="S120" s="15">
        <v>14.6</v>
      </c>
      <c r="T120" s="1"/>
      <c r="U120" s="15">
        <v>15.7</v>
      </c>
      <c r="V120" s="1"/>
      <c r="W120" s="15">
        <v>11.5</v>
      </c>
      <c r="X120" s="15"/>
      <c r="Y120" s="15">
        <v>11.9</v>
      </c>
      <c r="Z120" s="15"/>
      <c r="AA120" s="15">
        <v>9</v>
      </c>
      <c r="AB120" s="15"/>
      <c r="AC120" s="15">
        <v>15</v>
      </c>
      <c r="AD120" s="15"/>
      <c r="AE120" s="15">
        <v>10.9</v>
      </c>
      <c r="AF120" s="1"/>
      <c r="AG120" s="15">
        <v>12.6</v>
      </c>
      <c r="AH120" s="15"/>
      <c r="AI120" s="15">
        <v>11</v>
      </c>
      <c r="AJ120" s="15"/>
      <c r="AK120" s="15">
        <v>11</v>
      </c>
      <c r="AL120" s="15"/>
      <c r="AM120" s="15">
        <v>11</v>
      </c>
      <c r="AN120" s="1"/>
      <c r="AO120" s="15">
        <v>11</v>
      </c>
      <c r="AP120" s="1"/>
      <c r="AQ120" s="15">
        <v>11</v>
      </c>
      <c r="AR120" s="1"/>
      <c r="AS120" s="15">
        <v>11</v>
      </c>
      <c r="AT120" s="1"/>
      <c r="AU120" s="15">
        <v>11</v>
      </c>
      <c r="AV120" s="1"/>
      <c r="AW120" s="15">
        <v>11</v>
      </c>
      <c r="AX120" s="1"/>
      <c r="AY120" s="15">
        <v>11</v>
      </c>
    </row>
    <row r="121" spans="1:51" ht="9.75" customHeight="1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5"/>
      <c r="X121" s="15"/>
      <c r="Y121" s="15"/>
      <c r="Z121" s="15"/>
      <c r="AA121" s="15"/>
      <c r="AB121" s="15"/>
      <c r="AC121" s="15"/>
      <c r="AD121" s="15"/>
      <c r="AE121" s="15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3" ht="13.5" thickBot="1">
      <c r="A122" s="1"/>
      <c r="B122" s="1"/>
      <c r="C122" s="24" t="s">
        <v>102</v>
      </c>
      <c r="D122" s="25"/>
      <c r="E122" s="25"/>
      <c r="F122" s="25"/>
      <c r="G122" s="25"/>
      <c r="H122" s="26"/>
      <c r="I122" s="47"/>
      <c r="J122" s="47"/>
      <c r="K122" s="49">
        <v>5.1</v>
      </c>
      <c r="L122" s="49"/>
      <c r="M122" s="49">
        <v>4.8</v>
      </c>
      <c r="N122" s="49"/>
      <c r="O122" s="49">
        <v>5.4</v>
      </c>
      <c r="P122" s="49"/>
      <c r="Q122" s="50">
        <v>7</v>
      </c>
      <c r="R122" s="50"/>
      <c r="S122" s="50">
        <v>8</v>
      </c>
      <c r="T122" s="50"/>
      <c r="U122" s="50">
        <v>7</v>
      </c>
      <c r="V122" s="50"/>
      <c r="W122" s="50">
        <v>6</v>
      </c>
      <c r="X122" s="50"/>
      <c r="Y122" s="50">
        <v>4</v>
      </c>
      <c r="Z122" s="49"/>
      <c r="AA122" s="50">
        <v>4</v>
      </c>
      <c r="AB122" s="49"/>
      <c r="AC122" s="50">
        <v>5</v>
      </c>
      <c r="AD122" s="49"/>
      <c r="AE122" s="50">
        <v>5</v>
      </c>
      <c r="AF122" s="47"/>
      <c r="AG122" s="51">
        <v>4</v>
      </c>
      <c r="AH122" s="51"/>
      <c r="AI122" s="51">
        <v>4</v>
      </c>
      <c r="AJ122" s="51"/>
      <c r="AK122" s="51">
        <v>3</v>
      </c>
      <c r="AL122" s="52"/>
      <c r="AM122" s="51">
        <v>4</v>
      </c>
      <c r="AN122" s="47"/>
      <c r="AO122" s="51">
        <v>4</v>
      </c>
      <c r="AP122" s="48"/>
      <c r="AQ122" s="14">
        <v>4</v>
      </c>
      <c r="AR122" s="1"/>
      <c r="AS122" s="14">
        <v>5</v>
      </c>
      <c r="AT122" s="1"/>
      <c r="AU122" s="14">
        <v>7</v>
      </c>
      <c r="AV122" s="1"/>
      <c r="AW122" s="14">
        <v>5</v>
      </c>
      <c r="AX122" s="1"/>
      <c r="AY122" s="14">
        <v>5</v>
      </c>
      <c r="BA122" s="21">
        <v>8</v>
      </c>
    </row>
    <row r="123" spans="1:5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.75" hidden="1">
      <c r="A124" s="1"/>
      <c r="B124" s="1"/>
      <c r="C124" s="11" t="s">
        <v>69</v>
      </c>
      <c r="D124" s="12"/>
      <c r="E124" s="12"/>
      <c r="F124" s="12"/>
      <c r="G124" s="12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.75" hidden="1">
      <c r="A125" s="1"/>
      <c r="B125" s="1"/>
      <c r="C125" s="2" t="s">
        <v>70</v>
      </c>
      <c r="D125" s="2" t="s">
        <v>71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4">
        <v>1228</v>
      </c>
      <c r="P125" s="1"/>
      <c r="Q125" s="14">
        <v>1224</v>
      </c>
      <c r="R125" s="1"/>
      <c r="S125" s="14">
        <v>1261</v>
      </c>
      <c r="T125" s="1"/>
      <c r="U125" s="14">
        <v>1273</v>
      </c>
      <c r="V125" s="1"/>
      <c r="W125" s="14">
        <v>1304</v>
      </c>
      <c r="X125" s="1"/>
      <c r="Y125" s="14">
        <v>1315</v>
      </c>
      <c r="Z125" s="1"/>
      <c r="AA125" s="14">
        <v>1385</v>
      </c>
      <c r="AB125" s="1"/>
      <c r="AC125" s="14">
        <v>1164</v>
      </c>
      <c r="AD125" s="1"/>
      <c r="AE125" s="14">
        <v>1181</v>
      </c>
      <c r="AF125" s="1"/>
      <c r="AG125" s="14">
        <v>1239</v>
      </c>
      <c r="AH125" s="14"/>
      <c r="AI125" s="14">
        <v>1026</v>
      </c>
      <c r="AJ125" s="14"/>
      <c r="AK125" s="14">
        <v>1026</v>
      </c>
      <c r="AL125" s="14"/>
      <c r="AM125" s="14">
        <v>1026</v>
      </c>
      <c r="AN125" s="1"/>
      <c r="AO125" s="14">
        <v>1026</v>
      </c>
      <c r="AP125" s="1"/>
      <c r="AQ125" s="14">
        <v>1026</v>
      </c>
      <c r="AR125" s="1"/>
      <c r="AS125" s="14">
        <v>1026</v>
      </c>
      <c r="AT125" s="1"/>
      <c r="AU125" s="14">
        <v>1026</v>
      </c>
      <c r="AV125" s="1"/>
      <c r="AW125" s="14">
        <v>1026</v>
      </c>
      <c r="AX125" s="14"/>
      <c r="AY125" s="14"/>
    </row>
    <row r="126" spans="1:51" ht="12.75" hidden="1">
      <c r="A126" s="1"/>
      <c r="B126" s="1"/>
      <c r="C126" s="1"/>
      <c r="D126" s="2" t="s">
        <v>72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5">
        <v>3.6</v>
      </c>
      <c r="P126" s="15"/>
      <c r="Q126" s="15">
        <v>3.6</v>
      </c>
      <c r="R126" s="15"/>
      <c r="S126" s="15">
        <v>3.7</v>
      </c>
      <c r="T126" s="15"/>
      <c r="U126" s="15">
        <v>3.8</v>
      </c>
      <c r="V126" s="15"/>
      <c r="W126" s="15">
        <v>3.8</v>
      </c>
      <c r="X126" s="15"/>
      <c r="Y126" s="15">
        <v>3.7</v>
      </c>
      <c r="Z126" s="15"/>
      <c r="AA126" s="15">
        <v>4.1</v>
      </c>
      <c r="AB126" s="15"/>
      <c r="AC126" s="15">
        <v>3.4</v>
      </c>
      <c r="AD126" s="15"/>
      <c r="AE126" s="15">
        <v>3.4</v>
      </c>
      <c r="AF126" s="1"/>
      <c r="AG126" s="15">
        <v>3.3</v>
      </c>
      <c r="AH126" s="15"/>
      <c r="AI126" s="15">
        <v>2.7</v>
      </c>
      <c r="AJ126" s="15"/>
      <c r="AK126" s="15">
        <v>2.7</v>
      </c>
      <c r="AL126" s="15"/>
      <c r="AM126" s="15">
        <v>2.7</v>
      </c>
      <c r="AN126" s="1"/>
      <c r="AO126" s="15">
        <v>2.7</v>
      </c>
      <c r="AP126" s="1"/>
      <c r="AQ126" s="15">
        <v>2.7</v>
      </c>
      <c r="AR126" s="1"/>
      <c r="AS126" s="15">
        <v>2.7</v>
      </c>
      <c r="AT126" s="1"/>
      <c r="AU126" s="15">
        <v>2.7</v>
      </c>
      <c r="AV126" s="1"/>
      <c r="AW126" s="15">
        <v>2.7</v>
      </c>
      <c r="AX126" s="15"/>
      <c r="AY126" s="15"/>
    </row>
    <row r="127" spans="1:51" ht="12.75" hidden="1">
      <c r="A127" s="1"/>
      <c r="B127" s="1"/>
      <c r="C127" s="1"/>
      <c r="D127" s="2" t="s">
        <v>73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5">
        <v>67</v>
      </c>
      <c r="P127" s="15"/>
      <c r="Q127" s="15">
        <v>65</v>
      </c>
      <c r="R127" s="15"/>
      <c r="S127" s="15">
        <v>65.1</v>
      </c>
      <c r="T127" s="15"/>
      <c r="U127" s="15">
        <v>60.8</v>
      </c>
      <c r="V127" s="15"/>
      <c r="W127" s="15">
        <v>61.1</v>
      </c>
      <c r="X127" s="15"/>
      <c r="Y127" s="15">
        <v>61.4</v>
      </c>
      <c r="Z127" s="15"/>
      <c r="AA127" s="15">
        <v>66.7</v>
      </c>
      <c r="AB127" s="15"/>
      <c r="AC127" s="15">
        <v>60.6</v>
      </c>
      <c r="AD127" s="15"/>
      <c r="AE127" s="15">
        <v>63.2</v>
      </c>
      <c r="AF127" s="1"/>
      <c r="AG127" s="15">
        <v>65.6</v>
      </c>
      <c r="AH127" s="15"/>
      <c r="AI127" s="15">
        <v>65.8</v>
      </c>
      <c r="AJ127" s="15"/>
      <c r="AK127" s="15">
        <v>65.8</v>
      </c>
      <c r="AL127" s="15"/>
      <c r="AM127" s="15">
        <v>65.8</v>
      </c>
      <c r="AN127" s="1"/>
      <c r="AO127" s="15">
        <v>65.8</v>
      </c>
      <c r="AP127" s="1"/>
      <c r="AQ127" s="15">
        <v>65.8</v>
      </c>
      <c r="AR127" s="1"/>
      <c r="AS127" s="15">
        <v>65.8</v>
      </c>
      <c r="AT127" s="1"/>
      <c r="AU127" s="15">
        <v>65.8</v>
      </c>
      <c r="AV127" s="1"/>
      <c r="AW127" s="15">
        <v>65.8</v>
      </c>
      <c r="AX127" s="15"/>
      <c r="AY127" s="15"/>
    </row>
    <row r="128" spans="1:51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4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51" ht="15.75">
      <c r="A130" s="1"/>
      <c r="B130" s="1"/>
      <c r="C130" s="61" t="s">
        <v>111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</row>
    <row r="131" spans="1:46" ht="12" customHeight="1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53" ht="13.5" thickBot="1">
      <c r="A132" s="1"/>
      <c r="B132" s="1"/>
      <c r="C132" s="24" t="s">
        <v>74</v>
      </c>
      <c r="D132" s="25"/>
      <c r="E132" s="25"/>
      <c r="F132" s="25"/>
      <c r="G132" s="25"/>
      <c r="H132" s="26"/>
      <c r="I132" s="14">
        <v>8</v>
      </c>
      <c r="J132" s="1"/>
      <c r="K132" s="14">
        <v>9</v>
      </c>
      <c r="L132" s="1"/>
      <c r="M132" s="14">
        <v>8</v>
      </c>
      <c r="N132" s="1"/>
      <c r="O132" s="14">
        <v>9</v>
      </c>
      <c r="P132" s="1"/>
      <c r="Q132" s="14">
        <v>9</v>
      </c>
      <c r="R132" s="1"/>
      <c r="S132" s="14">
        <v>8</v>
      </c>
      <c r="T132" s="1"/>
      <c r="U132" s="14">
        <v>9</v>
      </c>
      <c r="V132" s="1"/>
      <c r="W132" s="14">
        <v>9</v>
      </c>
      <c r="X132" s="1"/>
      <c r="Y132" s="14">
        <v>8</v>
      </c>
      <c r="Z132" s="1"/>
      <c r="AA132" s="14">
        <v>8</v>
      </c>
      <c r="AB132" s="1"/>
      <c r="AC132" s="14">
        <v>8</v>
      </c>
      <c r="AD132" s="1"/>
      <c r="AE132" s="14">
        <v>8</v>
      </c>
      <c r="AF132" s="1"/>
      <c r="AG132" s="14">
        <v>10</v>
      </c>
      <c r="AH132" s="14"/>
      <c r="AI132" s="14">
        <v>8</v>
      </c>
      <c r="AJ132" s="14"/>
      <c r="AK132" s="14">
        <v>9</v>
      </c>
      <c r="AL132" s="14"/>
      <c r="AM132" s="14">
        <f>AM133+AM134</f>
        <v>8</v>
      </c>
      <c r="AN132" s="1"/>
      <c r="AO132" s="14">
        <f>AO133+AO134</f>
        <v>9</v>
      </c>
      <c r="AP132" s="1"/>
      <c r="AQ132" s="14">
        <f>AQ133+AQ134</f>
        <v>9</v>
      </c>
      <c r="AR132" s="1"/>
      <c r="AS132" s="14">
        <f>AS133+AS134</f>
        <v>9</v>
      </c>
      <c r="AT132" s="1"/>
      <c r="AU132" s="14">
        <f>AU133+AU134</f>
        <v>9</v>
      </c>
      <c r="AV132" s="1"/>
      <c r="AW132" s="14">
        <f>AW133+AW134</f>
        <v>10</v>
      </c>
      <c r="AX132" s="1"/>
      <c r="AY132" s="14">
        <f>AY133+AY134</f>
        <v>9</v>
      </c>
      <c r="BA132" s="21">
        <v>9</v>
      </c>
    </row>
    <row r="133" spans="1:53" ht="12.75">
      <c r="A133" s="1"/>
      <c r="B133" s="1"/>
      <c r="C133" s="1"/>
      <c r="D133" s="2" t="s">
        <v>75</v>
      </c>
      <c r="E133" s="1"/>
      <c r="F133" s="1"/>
      <c r="G133" s="1"/>
      <c r="H133" s="1"/>
      <c r="I133" s="14">
        <v>8</v>
      </c>
      <c r="J133" s="1"/>
      <c r="K133" s="14">
        <v>9</v>
      </c>
      <c r="L133" s="1"/>
      <c r="M133" s="14">
        <v>8</v>
      </c>
      <c r="N133" s="1"/>
      <c r="O133" s="14">
        <v>8</v>
      </c>
      <c r="P133" s="1"/>
      <c r="Q133" s="14">
        <v>8</v>
      </c>
      <c r="R133" s="1"/>
      <c r="S133" s="14">
        <v>7</v>
      </c>
      <c r="T133" s="1"/>
      <c r="U133" s="14">
        <v>7</v>
      </c>
      <c r="V133" s="1"/>
      <c r="W133" s="14">
        <v>7</v>
      </c>
      <c r="X133" s="1"/>
      <c r="Y133" s="14">
        <v>8</v>
      </c>
      <c r="Z133" s="1"/>
      <c r="AA133" s="14">
        <v>8</v>
      </c>
      <c r="AB133" s="1"/>
      <c r="AC133" s="14">
        <v>7</v>
      </c>
      <c r="AD133" s="1"/>
      <c r="AE133" s="14">
        <v>7</v>
      </c>
      <c r="AF133" s="1"/>
      <c r="AG133" s="14">
        <v>9</v>
      </c>
      <c r="AH133" s="14"/>
      <c r="AI133" s="14">
        <v>7</v>
      </c>
      <c r="AJ133" s="14"/>
      <c r="AK133" s="14">
        <v>9</v>
      </c>
      <c r="AL133" s="14"/>
      <c r="AM133" s="14">
        <v>8</v>
      </c>
      <c r="AN133" s="1"/>
      <c r="AO133" s="14">
        <v>8</v>
      </c>
      <c r="AP133" s="1"/>
      <c r="AQ133" s="14">
        <v>8</v>
      </c>
      <c r="AR133" s="1"/>
      <c r="AS133" s="14">
        <v>8</v>
      </c>
      <c r="AT133" s="1"/>
      <c r="AU133" s="14">
        <v>8</v>
      </c>
      <c r="AV133" s="1"/>
      <c r="AW133" s="14">
        <v>9</v>
      </c>
      <c r="AX133" s="1"/>
      <c r="AY133" s="14">
        <v>8</v>
      </c>
      <c r="BA133" s="21">
        <v>8</v>
      </c>
    </row>
    <row r="134" spans="1:53" ht="12.75">
      <c r="A134" s="1"/>
      <c r="B134" s="1"/>
      <c r="C134" s="1"/>
      <c r="D134" s="2" t="s">
        <v>76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4">
        <v>1</v>
      </c>
      <c r="P134" s="1"/>
      <c r="Q134" s="14">
        <v>1</v>
      </c>
      <c r="R134" s="1"/>
      <c r="S134" s="14">
        <v>1</v>
      </c>
      <c r="T134" s="1"/>
      <c r="U134" s="14">
        <v>2</v>
      </c>
      <c r="V134" s="1"/>
      <c r="W134" s="14">
        <v>2</v>
      </c>
      <c r="X134" s="1"/>
      <c r="Y134" s="14">
        <v>0</v>
      </c>
      <c r="Z134" s="1"/>
      <c r="AA134" s="14">
        <v>0</v>
      </c>
      <c r="AB134" s="1"/>
      <c r="AC134" s="14">
        <v>1</v>
      </c>
      <c r="AD134" s="1"/>
      <c r="AE134" s="14">
        <v>1</v>
      </c>
      <c r="AF134" s="1"/>
      <c r="AG134" s="14">
        <v>1</v>
      </c>
      <c r="AH134" s="14"/>
      <c r="AI134" s="14">
        <v>1</v>
      </c>
      <c r="AJ134" s="14"/>
      <c r="AK134" s="14">
        <v>0</v>
      </c>
      <c r="AL134" s="14"/>
      <c r="AM134" s="14">
        <v>0</v>
      </c>
      <c r="AN134" s="1"/>
      <c r="AO134" s="14">
        <v>1</v>
      </c>
      <c r="AP134" s="1"/>
      <c r="AQ134" s="14">
        <v>1</v>
      </c>
      <c r="AR134" s="1"/>
      <c r="AS134" s="14">
        <v>1</v>
      </c>
      <c r="AT134" s="1"/>
      <c r="AU134" s="14">
        <v>1</v>
      </c>
      <c r="AV134" s="1"/>
      <c r="AW134" s="14">
        <v>1</v>
      </c>
      <c r="AX134" s="1"/>
      <c r="AY134" s="14">
        <v>1</v>
      </c>
      <c r="BA134" s="21">
        <v>1</v>
      </c>
    </row>
    <row r="135" spans="1:51" ht="7.5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thickBot="1">
      <c r="A136" s="1"/>
      <c r="B136" s="1"/>
      <c r="C136" s="24" t="s">
        <v>77</v>
      </c>
      <c r="D136" s="25"/>
      <c r="E136" s="25"/>
      <c r="F136" s="25"/>
      <c r="G136" s="25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3" ht="12.75">
      <c r="A137" s="1"/>
      <c r="B137" s="1"/>
      <c r="C137" s="1"/>
      <c r="D137" s="2" t="s">
        <v>78</v>
      </c>
      <c r="E137" s="1"/>
      <c r="F137" s="1"/>
      <c r="G137" s="1"/>
      <c r="H137" s="1"/>
      <c r="I137" s="14">
        <v>2</v>
      </c>
      <c r="J137" s="1"/>
      <c r="K137" s="14">
        <v>2</v>
      </c>
      <c r="L137" s="1"/>
      <c r="M137" s="14">
        <v>2</v>
      </c>
      <c r="N137" s="1"/>
      <c r="O137" s="14">
        <v>3</v>
      </c>
      <c r="P137" s="1"/>
      <c r="Q137" s="14">
        <v>3</v>
      </c>
      <c r="R137" s="1"/>
      <c r="S137" s="14">
        <v>3</v>
      </c>
      <c r="T137" s="1"/>
      <c r="U137" s="14">
        <v>3</v>
      </c>
      <c r="V137" s="1"/>
      <c r="W137" s="14">
        <v>2</v>
      </c>
      <c r="X137" s="1"/>
      <c r="Y137" s="14">
        <v>2</v>
      </c>
      <c r="Z137" s="1"/>
      <c r="AA137" s="14">
        <v>2</v>
      </c>
      <c r="AB137" s="1"/>
      <c r="AC137" s="14">
        <v>2</v>
      </c>
      <c r="AD137" s="1"/>
      <c r="AE137" s="14">
        <v>2</v>
      </c>
      <c r="AF137" s="1"/>
      <c r="AG137" s="14">
        <v>2</v>
      </c>
      <c r="AH137" s="14"/>
      <c r="AI137" s="14">
        <v>3</v>
      </c>
      <c r="AJ137" s="14"/>
      <c r="AK137" s="14">
        <v>3</v>
      </c>
      <c r="AL137" s="14"/>
      <c r="AM137" s="14">
        <v>3</v>
      </c>
      <c r="AN137" s="1"/>
      <c r="AO137" s="14">
        <v>3</v>
      </c>
      <c r="AP137" s="1"/>
      <c r="AQ137" s="14">
        <v>3</v>
      </c>
      <c r="AR137" s="1"/>
      <c r="AS137" s="14">
        <v>3</v>
      </c>
      <c r="AT137" s="1"/>
      <c r="AU137" s="14">
        <v>4</v>
      </c>
      <c r="AV137" s="1"/>
      <c r="AW137" s="14">
        <v>3</v>
      </c>
      <c r="AX137" s="1"/>
      <c r="AY137" s="14">
        <v>3</v>
      </c>
      <c r="BA137" s="21">
        <v>3</v>
      </c>
    </row>
    <row r="138" spans="1:53" ht="12.75">
      <c r="A138" s="1"/>
      <c r="B138" s="1"/>
      <c r="C138" s="1"/>
      <c r="D138" s="2" t="s">
        <v>79</v>
      </c>
      <c r="E138" s="1"/>
      <c r="F138" s="1"/>
      <c r="G138" s="1"/>
      <c r="H138" s="1"/>
      <c r="I138" s="14">
        <v>4</v>
      </c>
      <c r="J138" s="1"/>
      <c r="K138" s="14">
        <v>3</v>
      </c>
      <c r="L138" s="1"/>
      <c r="M138" s="14">
        <v>2</v>
      </c>
      <c r="N138" s="1"/>
      <c r="O138" s="14">
        <v>2</v>
      </c>
      <c r="P138" s="1"/>
      <c r="Q138" s="14">
        <v>2</v>
      </c>
      <c r="R138" s="1"/>
      <c r="S138" s="14">
        <v>1</v>
      </c>
      <c r="T138" s="1"/>
      <c r="U138" s="14">
        <v>1</v>
      </c>
      <c r="V138" s="1"/>
      <c r="W138" s="14">
        <v>1</v>
      </c>
      <c r="X138" s="1"/>
      <c r="Y138" s="14">
        <v>1</v>
      </c>
      <c r="Z138" s="1"/>
      <c r="AA138" s="14">
        <v>3</v>
      </c>
      <c r="AB138" s="1"/>
      <c r="AC138" s="14">
        <v>2</v>
      </c>
      <c r="AD138" s="1"/>
      <c r="AE138" s="14">
        <v>3</v>
      </c>
      <c r="AF138" s="1"/>
      <c r="AG138" s="14">
        <v>3</v>
      </c>
      <c r="AH138" s="14"/>
      <c r="AI138" s="14">
        <v>3</v>
      </c>
      <c r="AJ138" s="14"/>
      <c r="AK138" s="14">
        <v>2</v>
      </c>
      <c r="AL138" s="14"/>
      <c r="AM138" s="14">
        <v>1</v>
      </c>
      <c r="AN138" s="1"/>
      <c r="AO138" s="14">
        <v>2</v>
      </c>
      <c r="AP138" s="1"/>
      <c r="AQ138" s="14">
        <v>2</v>
      </c>
      <c r="AR138" s="1"/>
      <c r="AS138" s="14">
        <v>3</v>
      </c>
      <c r="AT138" s="1"/>
      <c r="AU138" s="14">
        <v>2</v>
      </c>
      <c r="AV138" s="1"/>
      <c r="AW138" s="14">
        <v>3</v>
      </c>
      <c r="AX138" s="1"/>
      <c r="AY138" s="14">
        <v>3</v>
      </c>
      <c r="BA138" s="21">
        <v>3</v>
      </c>
    </row>
    <row r="139" spans="1:53" ht="12.75">
      <c r="A139" s="1"/>
      <c r="B139" s="1"/>
      <c r="C139" s="1"/>
      <c r="D139" s="2" t="s">
        <v>80</v>
      </c>
      <c r="E139" s="1"/>
      <c r="F139" s="1"/>
      <c r="G139" s="1"/>
      <c r="H139" s="1"/>
      <c r="I139" s="14">
        <v>2</v>
      </c>
      <c r="J139" s="1"/>
      <c r="K139" s="14">
        <v>4</v>
      </c>
      <c r="L139" s="1"/>
      <c r="M139" s="14">
        <v>4</v>
      </c>
      <c r="N139" s="1"/>
      <c r="O139" s="14">
        <v>3</v>
      </c>
      <c r="P139" s="1"/>
      <c r="Q139" s="14">
        <v>3</v>
      </c>
      <c r="R139" s="1"/>
      <c r="S139" s="14">
        <v>2</v>
      </c>
      <c r="T139" s="1"/>
      <c r="U139" s="14">
        <v>3</v>
      </c>
      <c r="V139" s="1"/>
      <c r="W139" s="14">
        <v>3</v>
      </c>
      <c r="X139" s="1"/>
      <c r="Y139" s="14">
        <v>5</v>
      </c>
      <c r="Z139" s="1"/>
      <c r="AA139" s="14">
        <v>3</v>
      </c>
      <c r="AB139" s="1"/>
      <c r="AC139" s="14">
        <v>3</v>
      </c>
      <c r="AD139" s="1"/>
      <c r="AE139" s="14">
        <v>2</v>
      </c>
      <c r="AF139" s="1"/>
      <c r="AG139" s="14">
        <v>4</v>
      </c>
      <c r="AH139" s="14"/>
      <c r="AI139" s="14">
        <v>1</v>
      </c>
      <c r="AJ139" s="14"/>
      <c r="AK139" s="14">
        <v>4</v>
      </c>
      <c r="AL139" s="14"/>
      <c r="AM139" s="14">
        <v>4</v>
      </c>
      <c r="AN139" s="1"/>
      <c r="AO139" s="14">
        <v>3</v>
      </c>
      <c r="AP139" s="1"/>
      <c r="AQ139" s="14">
        <v>3</v>
      </c>
      <c r="AR139" s="1"/>
      <c r="AS139" s="14">
        <v>2</v>
      </c>
      <c r="AT139" s="1"/>
      <c r="AU139" s="14">
        <v>2</v>
      </c>
      <c r="AV139" s="1"/>
      <c r="AW139" s="14">
        <v>3</v>
      </c>
      <c r="AX139" s="1"/>
      <c r="AY139" s="14">
        <v>2</v>
      </c>
      <c r="BA139" s="21">
        <v>2</v>
      </c>
    </row>
    <row r="140" spans="1:51" ht="12.75">
      <c r="A140" s="1"/>
      <c r="B140" s="1"/>
      <c r="C140" s="1"/>
      <c r="D140" s="2" t="s">
        <v>81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4">
        <v>1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.75">
      <c r="A141" s="1"/>
      <c r="B141" s="1"/>
      <c r="C141" s="1"/>
      <c r="D141" s="2" t="s">
        <v>82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4">
        <v>1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7.5" customHeight="1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thickBot="1">
      <c r="A143" s="1"/>
      <c r="B143" s="1"/>
      <c r="C143" s="24" t="s">
        <v>83</v>
      </c>
      <c r="D143" s="25"/>
      <c r="E143" s="25"/>
      <c r="F143" s="25"/>
      <c r="G143" s="25"/>
      <c r="H143" s="26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8"/>
      <c r="AM143" s="47"/>
      <c r="AN143" s="47"/>
      <c r="AO143" s="47"/>
      <c r="AP143" s="48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3" ht="12.75">
      <c r="A144" s="1"/>
      <c r="B144" s="1"/>
      <c r="C144" s="1"/>
      <c r="D144" s="2" t="s">
        <v>84</v>
      </c>
      <c r="E144" s="1"/>
      <c r="F144" s="1"/>
      <c r="G144" s="1"/>
      <c r="H144" s="1"/>
      <c r="I144" s="14">
        <v>6</v>
      </c>
      <c r="J144" s="1"/>
      <c r="K144" s="14">
        <v>5</v>
      </c>
      <c r="L144" s="1"/>
      <c r="M144" s="14">
        <v>4</v>
      </c>
      <c r="N144" s="1"/>
      <c r="O144" s="14">
        <v>5</v>
      </c>
      <c r="P144" s="1"/>
      <c r="Q144" s="14">
        <v>5</v>
      </c>
      <c r="R144" s="1"/>
      <c r="S144" s="14">
        <v>4</v>
      </c>
      <c r="T144" s="1"/>
      <c r="U144" s="14">
        <v>4</v>
      </c>
      <c r="V144" s="1"/>
      <c r="W144" s="14">
        <v>3</v>
      </c>
      <c r="X144" s="1"/>
      <c r="Y144" s="14">
        <v>3</v>
      </c>
      <c r="Z144" s="1"/>
      <c r="AA144" s="14">
        <v>5</v>
      </c>
      <c r="AB144" s="1"/>
      <c r="AC144" s="14">
        <v>4</v>
      </c>
      <c r="AD144" s="1"/>
      <c r="AE144" s="14">
        <v>5</v>
      </c>
      <c r="AF144" s="1"/>
      <c r="AG144" s="14">
        <v>5</v>
      </c>
      <c r="AH144" s="14"/>
      <c r="AI144" s="14">
        <v>5</v>
      </c>
      <c r="AJ144" s="14"/>
      <c r="AK144" s="14">
        <v>5</v>
      </c>
      <c r="AL144" s="14"/>
      <c r="AM144" s="14">
        <v>4</v>
      </c>
      <c r="AN144" s="1"/>
      <c r="AO144" s="14">
        <v>5</v>
      </c>
      <c r="AP144" s="1"/>
      <c r="AQ144" s="14">
        <v>5</v>
      </c>
      <c r="AR144" s="1"/>
      <c r="AS144" s="14">
        <v>5</v>
      </c>
      <c r="AT144" s="1"/>
      <c r="AU144" s="14">
        <v>6</v>
      </c>
      <c r="AV144" s="1"/>
      <c r="AW144" s="14">
        <v>5</v>
      </c>
      <c r="AX144" s="1"/>
      <c r="AY144" s="14">
        <v>5</v>
      </c>
      <c r="BA144" s="21">
        <v>6</v>
      </c>
    </row>
    <row r="145" spans="1:53" ht="12.75">
      <c r="A145" s="1"/>
      <c r="B145" s="1"/>
      <c r="C145" s="1"/>
      <c r="D145" s="2" t="s">
        <v>85</v>
      </c>
      <c r="E145" s="1"/>
      <c r="F145" s="1"/>
      <c r="G145" s="1"/>
      <c r="H145" s="1"/>
      <c r="I145" s="15">
        <v>75</v>
      </c>
      <c r="J145" s="15"/>
      <c r="K145" s="15">
        <v>55.6</v>
      </c>
      <c r="L145" s="15"/>
      <c r="M145" s="15">
        <v>50</v>
      </c>
      <c r="N145" s="15"/>
      <c r="O145" s="15">
        <v>62.5</v>
      </c>
      <c r="P145" s="15"/>
      <c r="Q145" s="15">
        <v>62.5</v>
      </c>
      <c r="R145" s="1"/>
      <c r="S145" s="15">
        <v>57.1</v>
      </c>
      <c r="T145" s="1"/>
      <c r="U145" s="15">
        <v>57.1</v>
      </c>
      <c r="V145" s="1"/>
      <c r="W145" s="15">
        <v>42.9</v>
      </c>
      <c r="X145" s="15"/>
      <c r="Y145" s="15">
        <v>37.5</v>
      </c>
      <c r="Z145" s="15"/>
      <c r="AA145" s="15">
        <v>62.5</v>
      </c>
      <c r="AB145" s="15"/>
      <c r="AC145" s="15">
        <v>57.1</v>
      </c>
      <c r="AD145" s="15"/>
      <c r="AE145" s="15">
        <v>71.4</v>
      </c>
      <c r="AF145" s="1"/>
      <c r="AG145" s="15">
        <v>55.6</v>
      </c>
      <c r="AH145" s="15"/>
      <c r="AI145" s="15">
        <v>71.4</v>
      </c>
      <c r="AJ145" s="15"/>
      <c r="AK145" s="15">
        <v>55.6</v>
      </c>
      <c r="AL145" s="15"/>
      <c r="AM145" s="15">
        <v>50</v>
      </c>
      <c r="AN145" s="1"/>
      <c r="AO145" s="15">
        <v>62.5</v>
      </c>
      <c r="AP145" s="1"/>
      <c r="AQ145" s="15">
        <v>62.5</v>
      </c>
      <c r="AR145" s="1"/>
      <c r="AS145" s="15">
        <v>62.5</v>
      </c>
      <c r="AT145" s="1"/>
      <c r="AU145" s="15">
        <v>75</v>
      </c>
      <c r="AV145" s="1"/>
      <c r="AW145" s="15">
        <v>55.6</v>
      </c>
      <c r="AX145" s="1"/>
      <c r="AY145" s="15">
        <v>62.5</v>
      </c>
      <c r="BA145" s="54">
        <v>75</v>
      </c>
    </row>
    <row r="146" spans="1:53" ht="12.75">
      <c r="A146" s="1"/>
      <c r="B146" s="1"/>
      <c r="C146" s="1"/>
      <c r="D146" s="2" t="s">
        <v>86</v>
      </c>
      <c r="E146" s="1"/>
      <c r="F146" s="1"/>
      <c r="G146" s="1"/>
      <c r="H146" s="1"/>
      <c r="I146" s="14">
        <v>2</v>
      </c>
      <c r="J146" s="1"/>
      <c r="K146" s="14">
        <v>4</v>
      </c>
      <c r="L146" s="1"/>
      <c r="M146" s="14">
        <v>4</v>
      </c>
      <c r="N146" s="1"/>
      <c r="O146" s="14">
        <v>3</v>
      </c>
      <c r="P146" s="1"/>
      <c r="Q146" s="14">
        <v>3</v>
      </c>
      <c r="R146" s="1"/>
      <c r="S146" s="14">
        <v>3</v>
      </c>
      <c r="T146" s="1"/>
      <c r="U146" s="14">
        <v>3</v>
      </c>
      <c r="V146" s="1"/>
      <c r="W146" s="14">
        <v>4</v>
      </c>
      <c r="X146" s="1"/>
      <c r="Y146" s="14">
        <v>5</v>
      </c>
      <c r="Z146" s="1"/>
      <c r="AA146" s="14">
        <v>3</v>
      </c>
      <c r="AB146" s="1"/>
      <c r="AC146" s="14">
        <v>3</v>
      </c>
      <c r="AD146" s="1"/>
      <c r="AE146" s="14">
        <v>2</v>
      </c>
      <c r="AF146" s="1"/>
      <c r="AG146" s="14">
        <v>4</v>
      </c>
      <c r="AH146" s="14"/>
      <c r="AI146" s="14">
        <v>2</v>
      </c>
      <c r="AJ146" s="14"/>
      <c r="AK146" s="14">
        <v>4</v>
      </c>
      <c r="AL146" s="14"/>
      <c r="AM146" s="14">
        <v>4</v>
      </c>
      <c r="AN146" s="1"/>
      <c r="AO146" s="14">
        <v>3</v>
      </c>
      <c r="AP146" s="1"/>
      <c r="AQ146" s="14">
        <v>3</v>
      </c>
      <c r="AR146" s="1"/>
      <c r="AS146" s="14">
        <v>3</v>
      </c>
      <c r="AT146" s="1"/>
      <c r="AU146" s="14">
        <v>2</v>
      </c>
      <c r="AV146" s="1"/>
      <c r="AW146" s="14">
        <v>4</v>
      </c>
      <c r="AX146" s="1"/>
      <c r="AY146" s="14">
        <v>3</v>
      </c>
      <c r="BA146" s="21">
        <v>2</v>
      </c>
    </row>
    <row r="147" spans="1:53" ht="12.75">
      <c r="A147" s="1"/>
      <c r="B147" s="1"/>
      <c r="C147" s="1"/>
      <c r="D147" s="2" t="s">
        <v>85</v>
      </c>
      <c r="E147" s="1"/>
      <c r="F147" s="1"/>
      <c r="G147" s="1"/>
      <c r="H147" s="1"/>
      <c r="I147" s="15">
        <v>25</v>
      </c>
      <c r="J147" s="15"/>
      <c r="K147" s="15">
        <v>44.4</v>
      </c>
      <c r="L147" s="15"/>
      <c r="M147" s="15">
        <v>50</v>
      </c>
      <c r="N147" s="15"/>
      <c r="O147" s="15">
        <v>37.5</v>
      </c>
      <c r="P147" s="15"/>
      <c r="Q147" s="15">
        <v>37.5</v>
      </c>
      <c r="R147" s="1"/>
      <c r="S147" s="15">
        <v>42.9</v>
      </c>
      <c r="T147" s="1"/>
      <c r="U147" s="15">
        <v>42.9</v>
      </c>
      <c r="V147" s="1"/>
      <c r="W147" s="15">
        <v>57.1</v>
      </c>
      <c r="X147" s="15"/>
      <c r="Y147" s="15">
        <v>62.5</v>
      </c>
      <c r="Z147" s="15"/>
      <c r="AA147" s="15">
        <v>37.5</v>
      </c>
      <c r="AB147" s="15"/>
      <c r="AC147" s="15">
        <v>42.9</v>
      </c>
      <c r="AD147" s="15"/>
      <c r="AE147" s="15">
        <v>28.6</v>
      </c>
      <c r="AF147" s="1"/>
      <c r="AG147" s="15">
        <v>44.4</v>
      </c>
      <c r="AH147" s="15"/>
      <c r="AI147" s="15">
        <v>28.6</v>
      </c>
      <c r="AJ147" s="15"/>
      <c r="AK147" s="15">
        <v>44.4</v>
      </c>
      <c r="AL147" s="15"/>
      <c r="AM147" s="15">
        <v>50</v>
      </c>
      <c r="AN147" s="1"/>
      <c r="AO147" s="15">
        <v>37.5</v>
      </c>
      <c r="AP147" s="1"/>
      <c r="AQ147" s="15">
        <v>37.5</v>
      </c>
      <c r="AR147" s="1"/>
      <c r="AS147" s="15">
        <v>37.5</v>
      </c>
      <c r="AT147" s="1"/>
      <c r="AU147" s="15">
        <v>25</v>
      </c>
      <c r="AV147" s="1"/>
      <c r="AW147" s="15">
        <v>44.4</v>
      </c>
      <c r="AX147" s="1"/>
      <c r="AY147" s="15">
        <v>37.5</v>
      </c>
      <c r="BA147" s="54">
        <v>25</v>
      </c>
    </row>
    <row r="148" spans="1:51" ht="7.5" customHeight="1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thickBot="1">
      <c r="A149" s="1"/>
      <c r="B149" s="1"/>
      <c r="C149" s="24" t="s">
        <v>87</v>
      </c>
      <c r="D149" s="25"/>
      <c r="E149" s="25"/>
      <c r="F149" s="25"/>
      <c r="G149" s="25"/>
      <c r="H149" s="2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3" ht="12.75">
      <c r="A150" s="1"/>
      <c r="B150" s="1"/>
      <c r="C150" s="1"/>
      <c r="D150" s="2" t="s">
        <v>84</v>
      </c>
      <c r="E150" s="1"/>
      <c r="F150" s="1"/>
      <c r="G150" s="1"/>
      <c r="H150" s="1"/>
      <c r="I150" s="14">
        <v>55</v>
      </c>
      <c r="J150" s="1"/>
      <c r="K150" s="14">
        <v>54</v>
      </c>
      <c r="L150" s="1"/>
      <c r="M150" s="14">
        <v>51</v>
      </c>
      <c r="N150" s="1"/>
      <c r="O150" s="14">
        <v>50</v>
      </c>
      <c r="P150" s="1"/>
      <c r="Q150" s="14">
        <v>51</v>
      </c>
      <c r="R150" s="1"/>
      <c r="S150" s="14">
        <v>50</v>
      </c>
      <c r="T150" s="1"/>
      <c r="U150" s="14">
        <v>51</v>
      </c>
      <c r="V150" s="1"/>
      <c r="W150" s="14">
        <v>47</v>
      </c>
      <c r="X150" s="1"/>
      <c r="Y150" s="14">
        <v>48</v>
      </c>
      <c r="Z150" s="1"/>
      <c r="AA150" s="14">
        <v>45</v>
      </c>
      <c r="AB150" s="1"/>
      <c r="AC150" s="14">
        <v>47</v>
      </c>
      <c r="AD150" s="1"/>
      <c r="AE150" s="14">
        <v>47</v>
      </c>
      <c r="AF150" s="1"/>
      <c r="AG150" s="14">
        <v>48</v>
      </c>
      <c r="AH150" s="14"/>
      <c r="AI150" s="1">
        <v>49</v>
      </c>
      <c r="AJ150" s="1"/>
      <c r="AK150" s="14">
        <v>49</v>
      </c>
      <c r="AL150" s="14"/>
      <c r="AM150" s="14">
        <v>52</v>
      </c>
      <c r="AN150" s="1"/>
      <c r="AO150" s="14">
        <v>51</v>
      </c>
      <c r="AP150" s="1"/>
      <c r="AQ150" s="14">
        <v>51</v>
      </c>
      <c r="AR150" s="1"/>
      <c r="AS150" s="14">
        <v>52</v>
      </c>
      <c r="AT150" s="1"/>
      <c r="AU150" s="14">
        <v>52</v>
      </c>
      <c r="AV150" s="1"/>
      <c r="AW150" s="14">
        <v>49</v>
      </c>
      <c r="AX150" s="1"/>
      <c r="AY150" s="14">
        <v>50</v>
      </c>
      <c r="BA150" s="21">
        <v>49</v>
      </c>
    </row>
    <row r="151" spans="1:53" ht="12.75">
      <c r="A151" s="1"/>
      <c r="B151" s="1"/>
      <c r="C151" s="1"/>
      <c r="D151" s="2" t="s">
        <v>86</v>
      </c>
      <c r="E151" s="1"/>
      <c r="F151" s="1"/>
      <c r="G151" s="1"/>
      <c r="H151" s="1"/>
      <c r="I151" s="14">
        <v>39</v>
      </c>
      <c r="J151" s="1"/>
      <c r="K151" s="14">
        <v>41</v>
      </c>
      <c r="L151" s="1"/>
      <c r="M151" s="14">
        <v>40</v>
      </c>
      <c r="N151" s="1"/>
      <c r="O151" s="14">
        <v>36</v>
      </c>
      <c r="P151" s="1"/>
      <c r="Q151" s="14">
        <v>37</v>
      </c>
      <c r="R151" s="1"/>
      <c r="S151" s="14">
        <v>40</v>
      </c>
      <c r="T151" s="1"/>
      <c r="U151" s="14">
        <v>41</v>
      </c>
      <c r="V151" s="1"/>
      <c r="W151" s="14">
        <v>34</v>
      </c>
      <c r="X151" s="1"/>
      <c r="Y151" s="14">
        <v>34</v>
      </c>
      <c r="Z151" s="1"/>
      <c r="AA151" s="14">
        <v>34</v>
      </c>
      <c r="AB151" s="1"/>
      <c r="AC151" s="14">
        <v>33</v>
      </c>
      <c r="AD151" s="1"/>
      <c r="AE151" s="14">
        <v>35</v>
      </c>
      <c r="AF151" s="1"/>
      <c r="AG151" s="14">
        <v>35</v>
      </c>
      <c r="AH151" s="14"/>
      <c r="AI151" s="1">
        <v>47</v>
      </c>
      <c r="AJ151" s="1"/>
      <c r="AK151" s="14">
        <v>39</v>
      </c>
      <c r="AL151" s="14"/>
      <c r="AM151" s="14">
        <v>39</v>
      </c>
      <c r="AN151" s="1"/>
      <c r="AO151" s="14">
        <v>32</v>
      </c>
      <c r="AP151" s="1"/>
      <c r="AQ151" s="14">
        <v>33</v>
      </c>
      <c r="AR151" s="1"/>
      <c r="AS151" s="14">
        <v>34</v>
      </c>
      <c r="AT151" s="1"/>
      <c r="AU151" s="14">
        <v>34</v>
      </c>
      <c r="AV151" s="1"/>
      <c r="AW151" s="14">
        <v>35</v>
      </c>
      <c r="AX151" s="1"/>
      <c r="AY151" s="14">
        <v>35</v>
      </c>
      <c r="BA151" s="21">
        <v>37</v>
      </c>
    </row>
    <row r="152" spans="1:51" ht="13.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1"/>
      <c r="AS152" s="21"/>
      <c r="AT152" s="1"/>
      <c r="AU152" s="21" t="s">
        <v>70</v>
      </c>
      <c r="AV152" s="1"/>
      <c r="AW152" s="21" t="s">
        <v>70</v>
      </c>
      <c r="AX152" s="1"/>
      <c r="AY152" s="21" t="s">
        <v>70</v>
      </c>
    </row>
    <row r="153" spans="1:51" ht="13.5" thickBot="1">
      <c r="A153" s="1"/>
      <c r="B153" s="1"/>
      <c r="C153" s="24" t="s">
        <v>88</v>
      </c>
      <c r="D153" s="25"/>
      <c r="E153" s="25"/>
      <c r="F153" s="25"/>
      <c r="G153" s="25"/>
      <c r="H153" s="2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1"/>
      <c r="AS153" s="21"/>
      <c r="AT153" s="1"/>
      <c r="AU153" s="21"/>
      <c r="AV153" s="1"/>
      <c r="AW153" s="21"/>
      <c r="AX153" s="1"/>
      <c r="AY153" s="21"/>
    </row>
    <row r="154" spans="1:51" ht="12.75">
      <c r="A154" s="1"/>
      <c r="B154" s="1"/>
      <c r="C154" s="1"/>
      <c r="D154" s="27" t="s">
        <v>89</v>
      </c>
      <c r="E154" s="28"/>
      <c r="F154" s="28"/>
      <c r="G154" s="28"/>
      <c r="H154" s="28"/>
      <c r="I154" s="29">
        <v>1</v>
      </c>
      <c r="J154" s="28"/>
      <c r="K154" s="29">
        <v>1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1"/>
      <c r="AS154" s="34"/>
      <c r="AT154" s="1"/>
      <c r="AU154" s="34"/>
      <c r="AV154" s="1"/>
      <c r="AW154" s="34"/>
      <c r="AX154" s="1"/>
      <c r="AY154" s="34"/>
    </row>
    <row r="155" spans="1:53" ht="12.75">
      <c r="A155" s="1"/>
      <c r="B155" s="1"/>
      <c r="C155" s="1"/>
      <c r="D155" s="30" t="s">
        <v>90</v>
      </c>
      <c r="E155" s="31"/>
      <c r="F155" s="31"/>
      <c r="G155" s="31"/>
      <c r="H155" s="31"/>
      <c r="I155" s="32">
        <v>1</v>
      </c>
      <c r="J155" s="31"/>
      <c r="K155" s="31"/>
      <c r="L155" s="31"/>
      <c r="M155" s="31"/>
      <c r="N155" s="31"/>
      <c r="O155" s="32">
        <v>1</v>
      </c>
      <c r="P155" s="31"/>
      <c r="Q155" s="32">
        <v>2</v>
      </c>
      <c r="R155" s="31"/>
      <c r="S155" s="32">
        <v>1</v>
      </c>
      <c r="T155" s="31"/>
      <c r="U155" s="32">
        <v>1</v>
      </c>
      <c r="V155" s="31"/>
      <c r="W155" s="31"/>
      <c r="X155" s="31"/>
      <c r="Y155" s="31"/>
      <c r="Z155" s="31"/>
      <c r="AA155" s="31"/>
      <c r="AB155" s="31"/>
      <c r="AC155" s="31"/>
      <c r="AD155" s="31"/>
      <c r="AE155" s="35"/>
      <c r="AF155" s="35"/>
      <c r="AG155" s="35"/>
      <c r="AH155" s="35"/>
      <c r="AI155" s="35"/>
      <c r="AJ155" s="35"/>
      <c r="AK155" s="35"/>
      <c r="AL155" s="35"/>
      <c r="AM155" s="35">
        <v>1</v>
      </c>
      <c r="AN155" s="35"/>
      <c r="AO155" s="35">
        <v>1</v>
      </c>
      <c r="AP155" s="35"/>
      <c r="AQ155" s="35">
        <v>1</v>
      </c>
      <c r="AR155" s="35"/>
      <c r="AS155" s="35">
        <v>1</v>
      </c>
      <c r="AT155" s="35"/>
      <c r="AU155" s="35">
        <v>1</v>
      </c>
      <c r="AV155" s="35"/>
      <c r="AW155" s="35" t="s">
        <v>70</v>
      </c>
      <c r="AX155" s="35"/>
      <c r="AY155" s="35" t="s">
        <v>70</v>
      </c>
      <c r="AZ155" s="56"/>
      <c r="BA155" s="55"/>
    </row>
    <row r="156" spans="1:53" ht="12.75">
      <c r="A156" s="1"/>
      <c r="B156" s="1"/>
      <c r="C156" s="1"/>
      <c r="D156" s="30" t="s">
        <v>91</v>
      </c>
      <c r="E156" s="31"/>
      <c r="F156" s="31"/>
      <c r="G156" s="31"/>
      <c r="H156" s="31"/>
      <c r="I156" s="32">
        <v>2</v>
      </c>
      <c r="J156" s="31"/>
      <c r="K156" s="32">
        <v>2</v>
      </c>
      <c r="L156" s="31"/>
      <c r="M156" s="32">
        <v>2</v>
      </c>
      <c r="N156" s="31"/>
      <c r="O156" s="32">
        <v>1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6">
        <v>1</v>
      </c>
      <c r="AF156" s="35"/>
      <c r="AG156" s="36">
        <v>1</v>
      </c>
      <c r="AH156" s="36"/>
      <c r="AI156" s="35">
        <v>2</v>
      </c>
      <c r="AJ156" s="35"/>
      <c r="AK156" s="35">
        <v>2</v>
      </c>
      <c r="AL156" s="35"/>
      <c r="AM156" s="35">
        <v>1</v>
      </c>
      <c r="AN156" s="35"/>
      <c r="AO156" s="35"/>
      <c r="AP156" s="35"/>
      <c r="AQ156" s="35"/>
      <c r="AR156" s="35"/>
      <c r="AS156" s="35">
        <v>1</v>
      </c>
      <c r="AT156" s="35"/>
      <c r="AU156" s="35">
        <v>2</v>
      </c>
      <c r="AV156" s="35"/>
      <c r="AW156" s="35">
        <v>2</v>
      </c>
      <c r="AX156" s="35"/>
      <c r="AY156" s="35">
        <v>2</v>
      </c>
      <c r="AZ156" s="56"/>
      <c r="BA156" s="55">
        <v>2</v>
      </c>
    </row>
    <row r="157" spans="1:53" ht="12.75">
      <c r="A157" s="1"/>
      <c r="B157" s="1"/>
      <c r="C157" s="1"/>
      <c r="D157" s="30" t="s">
        <v>92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2">
        <v>2</v>
      </c>
      <c r="V157" s="31"/>
      <c r="W157" s="32">
        <v>1</v>
      </c>
      <c r="X157" s="31"/>
      <c r="Y157" s="32">
        <v>1</v>
      </c>
      <c r="Z157" s="31"/>
      <c r="AA157" s="32">
        <v>1</v>
      </c>
      <c r="AB157" s="31"/>
      <c r="AC157" s="32">
        <v>1</v>
      </c>
      <c r="AD157" s="31"/>
      <c r="AE157" s="35"/>
      <c r="AF157" s="35"/>
      <c r="AG157" s="35"/>
      <c r="AH157" s="35"/>
      <c r="AI157" s="35">
        <v>1</v>
      </c>
      <c r="AJ157" s="35"/>
      <c r="AK157" s="35">
        <v>1</v>
      </c>
      <c r="AL157" s="35"/>
      <c r="AM157" s="35">
        <v>2</v>
      </c>
      <c r="AN157" s="35"/>
      <c r="AO157" s="35">
        <v>2</v>
      </c>
      <c r="AP157" s="35"/>
      <c r="AQ157" s="35">
        <v>2</v>
      </c>
      <c r="AR157" s="35"/>
      <c r="AS157" s="35">
        <v>1</v>
      </c>
      <c r="AT157" s="35"/>
      <c r="AU157" s="35" t="s">
        <v>70</v>
      </c>
      <c r="AV157" s="35"/>
      <c r="AW157" s="35" t="s">
        <v>70</v>
      </c>
      <c r="AX157" s="35"/>
      <c r="AY157" s="35" t="s">
        <v>70</v>
      </c>
      <c r="AZ157" s="56"/>
      <c r="BA157" s="55"/>
    </row>
    <row r="158" spans="1:53" ht="12.75">
      <c r="A158" s="1"/>
      <c r="B158" s="1"/>
      <c r="C158" s="1"/>
      <c r="D158" s="30" t="s">
        <v>93</v>
      </c>
      <c r="E158" s="31"/>
      <c r="F158" s="31"/>
      <c r="G158" s="31"/>
      <c r="H158" s="31"/>
      <c r="I158" s="31"/>
      <c r="J158" s="31"/>
      <c r="K158" s="32">
        <v>1</v>
      </c>
      <c r="L158" s="31"/>
      <c r="M158" s="32">
        <v>1</v>
      </c>
      <c r="N158" s="31"/>
      <c r="O158" s="32">
        <v>1</v>
      </c>
      <c r="P158" s="31"/>
      <c r="Q158" s="32">
        <v>1</v>
      </c>
      <c r="R158" s="31"/>
      <c r="S158" s="32">
        <v>2</v>
      </c>
      <c r="T158" s="31"/>
      <c r="U158" s="31"/>
      <c r="V158" s="31"/>
      <c r="W158" s="31"/>
      <c r="X158" s="31"/>
      <c r="Y158" s="32">
        <v>1</v>
      </c>
      <c r="Z158" s="31"/>
      <c r="AA158" s="32">
        <v>2</v>
      </c>
      <c r="AB158" s="31"/>
      <c r="AC158" s="32">
        <v>2</v>
      </c>
      <c r="AD158" s="31"/>
      <c r="AE158" s="36">
        <v>3</v>
      </c>
      <c r="AF158" s="35"/>
      <c r="AG158" s="36">
        <v>3</v>
      </c>
      <c r="AH158" s="36"/>
      <c r="AI158" s="35">
        <v>2</v>
      </c>
      <c r="AJ158" s="35"/>
      <c r="AK158" s="35">
        <v>1</v>
      </c>
      <c r="AL158" s="35"/>
      <c r="AM158" s="35" t="s">
        <v>70</v>
      </c>
      <c r="AN158" s="35"/>
      <c r="AO158" s="35" t="s">
        <v>70</v>
      </c>
      <c r="AP158" s="35"/>
      <c r="AQ158" s="35" t="s">
        <v>70</v>
      </c>
      <c r="AR158" s="35"/>
      <c r="AS158" s="35" t="s">
        <v>70</v>
      </c>
      <c r="AT158" s="35"/>
      <c r="AU158" s="35" t="s">
        <v>70</v>
      </c>
      <c r="AV158" s="35"/>
      <c r="AW158" s="35">
        <v>2</v>
      </c>
      <c r="AX158" s="35"/>
      <c r="AY158" s="35">
        <v>2</v>
      </c>
      <c r="AZ158" s="56"/>
      <c r="BA158" s="55">
        <v>2</v>
      </c>
    </row>
    <row r="159" spans="1:53" ht="12.75">
      <c r="A159" s="1"/>
      <c r="B159" s="1"/>
      <c r="C159" s="1"/>
      <c r="D159" s="30" t="s">
        <v>94</v>
      </c>
      <c r="E159" s="31"/>
      <c r="F159" s="31"/>
      <c r="G159" s="31"/>
      <c r="H159" s="31"/>
      <c r="I159" s="32">
        <v>1</v>
      </c>
      <c r="J159" s="31"/>
      <c r="K159" s="32">
        <v>1</v>
      </c>
      <c r="L159" s="31"/>
      <c r="M159" s="32">
        <v>1</v>
      </c>
      <c r="N159" s="31"/>
      <c r="O159" s="32">
        <v>2</v>
      </c>
      <c r="P159" s="31"/>
      <c r="Q159" s="32">
        <v>3</v>
      </c>
      <c r="R159" s="31"/>
      <c r="S159" s="32">
        <v>2</v>
      </c>
      <c r="T159" s="31"/>
      <c r="U159" s="32">
        <v>3</v>
      </c>
      <c r="V159" s="31"/>
      <c r="W159" s="32">
        <v>3</v>
      </c>
      <c r="X159" s="31"/>
      <c r="Y159" s="32">
        <v>2</v>
      </c>
      <c r="Z159" s="31"/>
      <c r="AA159" s="32">
        <v>1</v>
      </c>
      <c r="AB159" s="31"/>
      <c r="AC159" s="31"/>
      <c r="AD159" s="31"/>
      <c r="AE159" s="35"/>
      <c r="AF159" s="35"/>
      <c r="AG159" s="35"/>
      <c r="AH159" s="35"/>
      <c r="AI159" s="35"/>
      <c r="AJ159" s="35"/>
      <c r="AK159" s="35"/>
      <c r="AL159" s="35"/>
      <c r="AM159" s="35">
        <v>1</v>
      </c>
      <c r="AN159" s="35"/>
      <c r="AO159" s="35">
        <v>2</v>
      </c>
      <c r="AP159" s="35"/>
      <c r="AQ159" s="35">
        <v>2</v>
      </c>
      <c r="AR159" s="35"/>
      <c r="AS159" s="35">
        <v>2</v>
      </c>
      <c r="AT159" s="35"/>
      <c r="AU159" s="35">
        <v>2</v>
      </c>
      <c r="AV159" s="35"/>
      <c r="AW159" s="35" t="s">
        <v>70</v>
      </c>
      <c r="AX159" s="35"/>
      <c r="AY159" s="35" t="s">
        <v>70</v>
      </c>
      <c r="AZ159" s="56"/>
      <c r="BA159" s="55">
        <v>1</v>
      </c>
    </row>
    <row r="160" spans="1:53" ht="12.75">
      <c r="A160" s="1"/>
      <c r="B160" s="1"/>
      <c r="C160" s="1"/>
      <c r="D160" s="30" t="s">
        <v>95</v>
      </c>
      <c r="E160" s="31"/>
      <c r="F160" s="31"/>
      <c r="G160" s="31"/>
      <c r="H160" s="31"/>
      <c r="I160" s="32">
        <v>3</v>
      </c>
      <c r="J160" s="31"/>
      <c r="K160" s="32">
        <v>4</v>
      </c>
      <c r="L160" s="31"/>
      <c r="M160" s="32">
        <v>4</v>
      </c>
      <c r="N160" s="31"/>
      <c r="O160" s="32">
        <v>2</v>
      </c>
      <c r="P160" s="31"/>
      <c r="Q160" s="32">
        <v>1</v>
      </c>
      <c r="R160" s="31"/>
      <c r="S160" s="32">
        <v>1</v>
      </c>
      <c r="T160" s="31"/>
      <c r="U160" s="31"/>
      <c r="V160" s="31"/>
      <c r="W160" s="31"/>
      <c r="X160" s="31"/>
      <c r="Y160" s="31"/>
      <c r="Z160" s="31"/>
      <c r="AA160" s="32">
        <v>1</v>
      </c>
      <c r="AB160" s="31"/>
      <c r="AC160" s="32">
        <v>2</v>
      </c>
      <c r="AD160" s="31"/>
      <c r="AE160" s="36">
        <v>2</v>
      </c>
      <c r="AF160" s="35"/>
      <c r="AG160" s="36">
        <v>3</v>
      </c>
      <c r="AH160" s="36"/>
      <c r="AI160" s="35">
        <v>2</v>
      </c>
      <c r="AJ160" s="35"/>
      <c r="AK160" s="35">
        <v>2</v>
      </c>
      <c r="AL160" s="35"/>
      <c r="AM160" s="35">
        <v>1</v>
      </c>
      <c r="AN160" s="35"/>
      <c r="AO160" s="35">
        <v>1</v>
      </c>
      <c r="AP160" s="35"/>
      <c r="AQ160" s="35">
        <v>1</v>
      </c>
      <c r="AR160" s="35"/>
      <c r="AS160" s="35">
        <v>1</v>
      </c>
      <c r="AT160" s="35"/>
      <c r="AU160" s="35">
        <v>1</v>
      </c>
      <c r="AV160" s="35"/>
      <c r="AW160" s="35">
        <v>3</v>
      </c>
      <c r="AX160" s="35"/>
      <c r="AY160" s="35">
        <v>2</v>
      </c>
      <c r="AZ160" s="56"/>
      <c r="BA160" s="55">
        <v>2</v>
      </c>
    </row>
    <row r="161" spans="1:53" ht="12.75">
      <c r="A161" s="1"/>
      <c r="B161" s="1"/>
      <c r="C161" s="1"/>
      <c r="D161" s="30" t="s">
        <v>96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>
        <v>1</v>
      </c>
      <c r="R161" s="31"/>
      <c r="S161" s="32">
        <v>1</v>
      </c>
      <c r="T161" s="31"/>
      <c r="U161" s="32">
        <v>1</v>
      </c>
      <c r="V161" s="31"/>
      <c r="W161" s="32">
        <v>2</v>
      </c>
      <c r="X161" s="31"/>
      <c r="Y161" s="32">
        <v>2</v>
      </c>
      <c r="Z161" s="31"/>
      <c r="AA161" s="32">
        <v>3</v>
      </c>
      <c r="AB161" s="31"/>
      <c r="AC161" s="32">
        <v>2</v>
      </c>
      <c r="AD161" s="31"/>
      <c r="AE161" s="36">
        <v>1</v>
      </c>
      <c r="AF161" s="35"/>
      <c r="AG161" s="36">
        <v>2</v>
      </c>
      <c r="AH161" s="36"/>
      <c r="AI161" s="35">
        <v>1</v>
      </c>
      <c r="AJ161" s="35"/>
      <c r="AK161" s="35">
        <v>1</v>
      </c>
      <c r="AL161" s="35"/>
      <c r="AM161" s="35">
        <v>1</v>
      </c>
      <c r="AN161" s="35"/>
      <c r="AO161" s="35">
        <v>1</v>
      </c>
      <c r="AP161" s="35"/>
      <c r="AQ161" s="35">
        <v>1</v>
      </c>
      <c r="AR161" s="35"/>
      <c r="AS161" s="35">
        <v>2</v>
      </c>
      <c r="AT161" s="35"/>
      <c r="AU161" s="35">
        <v>2</v>
      </c>
      <c r="AV161" s="35"/>
      <c r="AW161" s="35">
        <v>2</v>
      </c>
      <c r="AX161" s="35"/>
      <c r="AY161" s="35">
        <v>2</v>
      </c>
      <c r="AZ161" s="56"/>
      <c r="BA161" s="55">
        <v>1</v>
      </c>
    </row>
    <row r="162" spans="1:53" ht="12.75">
      <c r="A162" s="1"/>
      <c r="B162" s="1"/>
      <c r="C162" s="1"/>
      <c r="D162" s="30" t="s">
        <v>97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2">
        <v>1</v>
      </c>
      <c r="P162" s="31"/>
      <c r="Q162" s="31"/>
      <c r="R162" s="31"/>
      <c r="S162" s="31"/>
      <c r="T162" s="31"/>
      <c r="U162" s="31"/>
      <c r="V162" s="31"/>
      <c r="W162" s="32">
        <v>1</v>
      </c>
      <c r="X162" s="31"/>
      <c r="Y162" s="32">
        <v>2</v>
      </c>
      <c r="Z162" s="31"/>
      <c r="AA162" s="31"/>
      <c r="AB162" s="31"/>
      <c r="AC162" s="31"/>
      <c r="AD162" s="31"/>
      <c r="AE162" s="35"/>
      <c r="AF162" s="35"/>
      <c r="AG162" s="35"/>
      <c r="AH162" s="35"/>
      <c r="AI162" s="35"/>
      <c r="AJ162" s="35"/>
      <c r="AK162" s="35">
        <v>2</v>
      </c>
      <c r="AL162" s="35"/>
      <c r="AM162" s="35">
        <v>1</v>
      </c>
      <c r="AN162" s="35"/>
      <c r="AO162" s="35">
        <v>1</v>
      </c>
      <c r="AP162" s="35"/>
      <c r="AQ162" s="35">
        <v>1</v>
      </c>
      <c r="AR162" s="35"/>
      <c r="AS162" s="35"/>
      <c r="AT162" s="35"/>
      <c r="AU162" s="35"/>
      <c r="AV162" s="35"/>
      <c r="AW162" s="35"/>
      <c r="AX162" s="35"/>
      <c r="AY162" s="35"/>
      <c r="AZ162" s="56"/>
      <c r="BA162" s="55"/>
    </row>
    <row r="163" spans="1:53" ht="12.75">
      <c r="A163" s="1"/>
      <c r="B163" s="1"/>
      <c r="C163" s="1"/>
      <c r="D163" s="30" t="s">
        <v>98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56"/>
      <c r="BA163" s="55"/>
    </row>
    <row r="164" spans="1:51" ht="12.75">
      <c r="A164" s="1"/>
      <c r="B164" s="1"/>
      <c r="C164" s="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1"/>
      <c r="AS164" s="37"/>
      <c r="AT164" s="1"/>
      <c r="AU164" s="37"/>
      <c r="AV164" s="1"/>
      <c r="AW164" s="37"/>
      <c r="AX164" s="1"/>
      <c r="AY164" s="37"/>
    </row>
    <row r="165" spans="1:5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1"/>
      <c r="AS165" s="21"/>
      <c r="AT165" s="1"/>
      <c r="AU165" s="21"/>
      <c r="AV165" s="1"/>
      <c r="AW165" s="21"/>
      <c r="AX165" s="1"/>
      <c r="AY165" s="21"/>
    </row>
  </sheetData>
  <sheetProtection/>
  <mergeCells count="4">
    <mergeCell ref="C6:AY6"/>
    <mergeCell ref="C8:AY8"/>
    <mergeCell ref="C107:AY107"/>
    <mergeCell ref="C130:AY130"/>
  </mergeCells>
  <printOptions horizontalCentered="1"/>
  <pageMargins left="0.75" right="0" top="0.9" bottom="0.4" header="0.5" footer="0.5"/>
  <pageSetup horizontalDpi="600" verticalDpi="600" orientation="portrait" r:id="rId1"/>
  <headerFooter alignWithMargins="0">
    <oddFooter>&amp;LCH/&amp;P</oddFooter>
  </headerFooter>
  <rowBreaks count="2" manualBreakCount="2">
    <brk id="53" min="2" max="51" man="1"/>
    <brk id="104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2008-01-28T14:34:22Z</cp:lastPrinted>
  <dcterms:created xsi:type="dcterms:W3CDTF">2001-07-05T18:40:55Z</dcterms:created>
  <dcterms:modified xsi:type="dcterms:W3CDTF">2009-05-14T19:42:16Z</dcterms:modified>
  <cp:category/>
  <cp:version/>
  <cp:contentType/>
  <cp:contentStatus/>
</cp:coreProperties>
</file>