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988" activeTab="0"/>
  </bookViews>
  <sheets>
    <sheet name="C-77C" sheetId="1" r:id="rId1"/>
  </sheets>
  <definedNames>
    <definedName name="_xlnm.Print_Area" localSheetId="0">'C-77C'!$C$3:$AA$63</definedName>
    <definedName name="_xlnm.Print_Area">'C-77C'!$C$3:$AA$55</definedName>
    <definedName name="Print_Area_MI" localSheetId="0">'C-77C'!$C$3:$AA$55</definedName>
    <definedName name="PRINT_AREA_MI">'C-77C'!$C$3:$AA$55</definedName>
  </definedNames>
  <calcPr fullCalcOnLoad="1"/>
</workbook>
</file>

<file path=xl/sharedStrings.xml><?xml version="1.0" encoding="utf-8"?>
<sst xmlns="http://schemas.openxmlformats.org/spreadsheetml/2006/main" count="242" uniqueCount="30">
  <si>
    <t>RETENTION AND COMPLETION RATES ENTERING FULL-TIME TRANSFERS</t>
  </si>
  <si>
    <t>UPPER DIVISION</t>
  </si>
  <si>
    <t>(HEADCOUNT)</t>
  </si>
  <si>
    <t>STILL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</si>
  <si>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</si>
  <si>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</si>
  <si>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</si>
  <si>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</si>
  <si>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</si>
  <si>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</si>
  <si>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</si>
  <si>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</si>
  <si>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</si>
  <si>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</si>
  <si>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</si>
  <si>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2YRS</t>
  </si>
  <si>
    <t>3RD YR</t>
  </si>
  <si>
    <t>4TH YR</t>
  </si>
  <si>
    <t>5TH YR</t>
  </si>
  <si>
    <t>5 YRS</t>
  </si>
  <si>
    <t xml:space="preserve"> </t>
  </si>
  <si>
    <t>(IN PERCENTS)</t>
  </si>
  <si>
    <t>2 YRS</t>
  </si>
  <si>
    <t>OFFICE OF INSTITUTIONAL RESEARCH AND PLANNING</t>
  </si>
  <si>
    <t>SEMESTER  RE-REGISTRATION</t>
  </si>
  <si>
    <t>DEGREE RECIPIENTS</t>
  </si>
  <si>
    <t>SUNY at Fredonia</t>
  </si>
  <si>
    <t>**</t>
  </si>
  <si>
    <t>**  Student data maintained for only first six years of enrollment</t>
  </si>
  <si>
    <t>FALL '08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</si>
</sst>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164" fontId="3" fillId="0" borderId="21" xfId="0" applyNumberFormat="1" applyFont="1" applyBorder="1" applyAlignment="1" applyProtection="1">
      <alignment horizontal="center"/>
      <protection/>
    </xf>
    <xf numFmtId="164" fontId="3" fillId="0" borderId="22" xfId="0" applyNumberFormat="1" applyFont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 applyProtection="1">
      <alignment/>
      <protection/>
    </xf>
    <xf numFmtId="164" fontId="3" fillId="0" borderId="27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>
      <alignment horizontal="center"/>
    </xf>
    <xf numFmtId="164" fontId="3" fillId="0" borderId="28" xfId="0" applyNumberFormat="1" applyFont="1" applyBorder="1" applyAlignment="1" applyProtection="1">
      <alignment horizontal="center"/>
      <protection/>
    </xf>
    <xf numFmtId="164" fontId="3" fillId="0" borderId="29" xfId="0" applyNumberFormat="1" applyFont="1" applyBorder="1" applyAlignment="1" applyProtection="1">
      <alignment horizontal="center"/>
      <protection/>
    </xf>
    <xf numFmtId="164" fontId="3" fillId="0" borderId="30" xfId="0" applyNumberFormat="1" applyFont="1" applyBorder="1" applyAlignment="1" applyProtection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164" fontId="5" fillId="0" borderId="1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3:AE72"/>
  <sheetViews>
    <sheetView showGridLines="0" tabSelected="1" zoomScalePageLayoutView="0" workbookViewId="0" topLeftCell="B14">
      <selection activeCell="S64" sqref="S64"/>
    </sheetView>
  </sheetViews>
  <sheetFormatPr defaultColWidth="9.7109375" defaultRowHeight="12.75"/>
  <cols>
    <col min="1" max="2" width="9.7109375" style="0" customWidth="1"/>
    <col min="3" max="3" width="7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2.8515625" style="0" customWidth="1"/>
    <col min="9" max="9" width="5.7109375" style="0" customWidth="1"/>
    <col min="10" max="10" width="2.8515625" style="0" customWidth="1"/>
    <col min="11" max="11" width="5.7109375" style="0" customWidth="1"/>
    <col min="12" max="12" width="3.140625" style="0" customWidth="1"/>
    <col min="13" max="13" width="5.7109375" style="0" customWidth="1"/>
    <col min="14" max="14" width="2.7109375" style="0" customWidth="1"/>
    <col min="15" max="15" width="10.57421875" style="0" bestFit="1" customWidth="1"/>
    <col min="16" max="16" width="2.7109375" style="0" customWidth="1"/>
    <col min="17" max="17" width="7.7109375" style="0" bestFit="1" customWidth="1"/>
    <col min="18" max="18" width="2.7109375" style="0" customWidth="1"/>
    <col min="19" max="19" width="7.7109375" style="0" bestFit="1" customWidth="1"/>
    <col min="20" max="20" width="2.421875" style="0" customWidth="1"/>
    <col min="21" max="21" width="7.7109375" style="0" bestFit="1" customWidth="1"/>
    <col min="22" max="22" width="3.00390625" style="0" customWidth="1"/>
    <col min="23" max="23" width="7.7109375" style="0" bestFit="1" customWidth="1"/>
    <col min="24" max="24" width="3.00390625" style="0" customWidth="1"/>
    <col min="25" max="26" width="0" style="0" hidden="1" customWidth="1"/>
    <col min="27" max="27" width="6.7109375" style="0" customWidth="1"/>
    <col min="28" max="28" width="3.7109375" style="0" customWidth="1"/>
    <col min="29" max="29" width="5.7109375" style="0" customWidth="1"/>
  </cols>
  <sheetData>
    <row r="3" spans="3:31" ht="12.75">
      <c r="C3" s="1" t="s">
        <v>23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3:31" ht="12.75">
      <c r="C4" s="1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3:31" ht="4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3:31" ht="4.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3:31" ht="15" customHeight="1">
      <c r="C7" s="67" t="s">
        <v>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2"/>
      <c r="AC7" s="2"/>
      <c r="AD7" s="2"/>
      <c r="AE7" s="2"/>
    </row>
    <row r="8" spans="3:31" ht="17.25">
      <c r="C8" s="67" t="s">
        <v>1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2"/>
      <c r="AC8" s="2"/>
      <c r="AD8" s="2"/>
      <c r="AE8" s="2"/>
    </row>
    <row r="9" spans="3:31" ht="12.75">
      <c r="C9" s="68" t="s">
        <v>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2"/>
      <c r="AC9" s="2"/>
      <c r="AD9" s="2"/>
      <c r="AE9" s="2"/>
    </row>
    <row r="10" spans="3:31" ht="4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3:31" ht="12.75">
      <c r="C11" s="4"/>
      <c r="D11" s="5"/>
      <c r="E11" s="5"/>
      <c r="F11" s="6"/>
      <c r="G11" s="61" t="s">
        <v>24</v>
      </c>
      <c r="H11" s="62"/>
      <c r="I11" s="62"/>
      <c r="J11" s="62"/>
      <c r="K11" s="62"/>
      <c r="L11" s="62"/>
      <c r="M11" s="69"/>
      <c r="N11" s="5"/>
      <c r="O11" s="7" t="s">
        <v>3</v>
      </c>
      <c r="P11" s="5"/>
      <c r="Q11" s="61" t="s">
        <v>25</v>
      </c>
      <c r="R11" s="62"/>
      <c r="S11" s="62"/>
      <c r="T11" s="62"/>
      <c r="U11" s="62"/>
      <c r="V11" s="62"/>
      <c r="W11" s="62"/>
      <c r="X11" s="62"/>
      <c r="Y11" s="62"/>
      <c r="Z11" s="62"/>
      <c r="AA11" s="69"/>
      <c r="AB11" s="2"/>
      <c r="AC11" s="2"/>
      <c r="AD11" s="2"/>
      <c r="AE11" s="2"/>
    </row>
    <row r="12" spans="3:31" ht="12.75">
      <c r="C12" s="8"/>
      <c r="D12" s="3"/>
      <c r="E12" s="9" t="s">
        <v>4</v>
      </c>
      <c r="F12" s="23"/>
      <c r="G12" s="9" t="s">
        <v>5</v>
      </c>
      <c r="H12" s="20"/>
      <c r="I12" s="9" t="s">
        <v>6</v>
      </c>
      <c r="J12" s="20"/>
      <c r="K12" s="9" t="s">
        <v>7</v>
      </c>
      <c r="L12" s="20"/>
      <c r="M12" s="10" t="s">
        <v>8</v>
      </c>
      <c r="N12" s="20"/>
      <c r="O12" s="9" t="s">
        <v>9</v>
      </c>
      <c r="P12" s="20"/>
      <c r="Q12" s="16" t="s">
        <v>10</v>
      </c>
      <c r="R12" s="20"/>
      <c r="S12" s="9" t="s">
        <v>10</v>
      </c>
      <c r="T12" s="20"/>
      <c r="U12" s="9" t="s">
        <v>10</v>
      </c>
      <c r="V12" s="20"/>
      <c r="W12" s="9" t="s">
        <v>10</v>
      </c>
      <c r="X12" s="20"/>
      <c r="Y12" s="9" t="s">
        <v>11</v>
      </c>
      <c r="Z12" s="20"/>
      <c r="AA12" s="23"/>
      <c r="AB12" s="3"/>
      <c r="AC12" s="2"/>
      <c r="AD12" s="2"/>
      <c r="AE12" s="2"/>
    </row>
    <row r="13" spans="3:31" ht="12.75">
      <c r="C13" s="22" t="s">
        <v>12</v>
      </c>
      <c r="D13" s="11"/>
      <c r="E13" s="12" t="s">
        <v>13</v>
      </c>
      <c r="F13" s="24"/>
      <c r="G13" s="12" t="s">
        <v>14</v>
      </c>
      <c r="H13" s="25"/>
      <c r="I13" s="12" t="s">
        <v>14</v>
      </c>
      <c r="J13" s="25"/>
      <c r="K13" s="12" t="s">
        <v>14</v>
      </c>
      <c r="L13" s="25"/>
      <c r="M13" s="13" t="s">
        <v>14</v>
      </c>
      <c r="N13" s="25"/>
      <c r="O13" s="12" t="s">
        <v>29</v>
      </c>
      <c r="P13" s="25"/>
      <c r="Q13" s="18" t="s">
        <v>15</v>
      </c>
      <c r="R13" s="25"/>
      <c r="S13" s="12" t="s">
        <v>16</v>
      </c>
      <c r="T13" s="25"/>
      <c r="U13" s="12" t="s">
        <v>17</v>
      </c>
      <c r="V13" s="25"/>
      <c r="W13" s="12" t="s">
        <v>18</v>
      </c>
      <c r="X13" s="25"/>
      <c r="Y13" s="12" t="s">
        <v>19</v>
      </c>
      <c r="Z13" s="25"/>
      <c r="AA13" s="13" t="s">
        <v>13</v>
      </c>
      <c r="AB13" s="3"/>
      <c r="AC13" s="2"/>
      <c r="AD13" s="2"/>
      <c r="AE13" s="2"/>
    </row>
    <row r="14" spans="3:31" ht="4.5" customHeight="1">
      <c r="C14" s="54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9"/>
      <c r="AB14" s="2"/>
      <c r="AC14" s="2"/>
      <c r="AD14" s="2"/>
      <c r="AE14" s="2"/>
    </row>
    <row r="15" spans="3:31" ht="12.75" hidden="1">
      <c r="C15" s="52">
        <v>1988</v>
      </c>
      <c r="D15" s="42"/>
      <c r="E15" s="55">
        <v>206</v>
      </c>
      <c r="F15" s="45"/>
      <c r="G15" s="55">
        <v>179</v>
      </c>
      <c r="H15" s="45"/>
      <c r="I15" s="55">
        <v>62</v>
      </c>
      <c r="J15" s="45"/>
      <c r="K15" s="55">
        <v>6</v>
      </c>
      <c r="L15" s="45"/>
      <c r="M15" s="55">
        <v>2</v>
      </c>
      <c r="N15" s="45"/>
      <c r="O15" s="55">
        <v>0</v>
      </c>
      <c r="P15" s="45"/>
      <c r="Q15" s="55">
        <v>112</v>
      </c>
      <c r="R15" s="45"/>
      <c r="S15" s="55">
        <v>47</v>
      </c>
      <c r="T15" s="45"/>
      <c r="U15" s="55">
        <v>5</v>
      </c>
      <c r="V15" s="45"/>
      <c r="W15" s="55">
        <v>0</v>
      </c>
      <c r="X15" s="45"/>
      <c r="Y15" s="55">
        <v>0</v>
      </c>
      <c r="Z15" s="45"/>
      <c r="AA15" s="50">
        <f aca="true" t="shared" si="0" ref="AA15:AA27">Q15+S15+U15+W15</f>
        <v>164</v>
      </c>
      <c r="AB15" s="2"/>
      <c r="AC15" s="2"/>
      <c r="AD15" s="2"/>
      <c r="AE15" s="2"/>
    </row>
    <row r="16" spans="3:31" ht="12.75" hidden="1">
      <c r="C16" s="52">
        <v>1989</v>
      </c>
      <c r="D16" s="42"/>
      <c r="E16" s="55">
        <v>207</v>
      </c>
      <c r="F16" s="45"/>
      <c r="G16" s="55">
        <v>174</v>
      </c>
      <c r="H16" s="45"/>
      <c r="I16" s="55">
        <v>47</v>
      </c>
      <c r="J16" s="45"/>
      <c r="K16" s="55">
        <v>9</v>
      </c>
      <c r="L16" s="45"/>
      <c r="M16" s="55">
        <v>3</v>
      </c>
      <c r="N16" s="45"/>
      <c r="O16" s="55">
        <v>0</v>
      </c>
      <c r="P16" s="45"/>
      <c r="Q16" s="55">
        <v>117</v>
      </c>
      <c r="R16" s="45"/>
      <c r="S16" s="55">
        <v>39</v>
      </c>
      <c r="T16" s="45"/>
      <c r="U16" s="55">
        <v>8</v>
      </c>
      <c r="V16" s="45"/>
      <c r="W16" s="55">
        <v>0</v>
      </c>
      <c r="X16" s="45"/>
      <c r="Y16" s="55">
        <v>0</v>
      </c>
      <c r="Z16" s="45"/>
      <c r="AA16" s="50">
        <f t="shared" si="0"/>
        <v>164</v>
      </c>
      <c r="AB16" s="2"/>
      <c r="AC16" s="2"/>
      <c r="AD16" s="2"/>
      <c r="AE16" s="2"/>
    </row>
    <row r="17" spans="3:31" ht="12.75" hidden="1">
      <c r="C17" s="52">
        <v>1990</v>
      </c>
      <c r="D17" s="42"/>
      <c r="E17" s="55">
        <v>272</v>
      </c>
      <c r="F17" s="45"/>
      <c r="G17" s="55">
        <v>243</v>
      </c>
      <c r="H17" s="45"/>
      <c r="I17" s="55">
        <v>85</v>
      </c>
      <c r="J17" s="45"/>
      <c r="K17" s="55">
        <v>9</v>
      </c>
      <c r="L17" s="45"/>
      <c r="M17" s="55">
        <v>5</v>
      </c>
      <c r="N17" s="45"/>
      <c r="O17" s="55">
        <v>0</v>
      </c>
      <c r="P17" s="45"/>
      <c r="Q17" s="55">
        <v>140</v>
      </c>
      <c r="R17" s="45"/>
      <c r="S17" s="55">
        <v>70</v>
      </c>
      <c r="T17" s="45"/>
      <c r="U17" s="55">
        <v>4</v>
      </c>
      <c r="V17" s="45"/>
      <c r="W17" s="55">
        <v>4</v>
      </c>
      <c r="X17" s="45"/>
      <c r="Y17" s="55">
        <v>5</v>
      </c>
      <c r="Z17" s="45"/>
      <c r="AA17" s="50">
        <f t="shared" si="0"/>
        <v>218</v>
      </c>
      <c r="AB17" s="2"/>
      <c r="AC17" s="2"/>
      <c r="AD17" s="2"/>
      <c r="AE17" s="2"/>
    </row>
    <row r="18" spans="3:31" ht="12.75" hidden="1">
      <c r="C18" s="53">
        <v>1991</v>
      </c>
      <c r="D18" s="56"/>
      <c r="E18" s="57">
        <v>278</v>
      </c>
      <c r="F18" s="58"/>
      <c r="G18" s="57">
        <v>240</v>
      </c>
      <c r="H18" s="58"/>
      <c r="I18" s="57">
        <v>61</v>
      </c>
      <c r="J18" s="58"/>
      <c r="K18" s="57">
        <v>8</v>
      </c>
      <c r="L18" s="58"/>
      <c r="M18" s="57">
        <v>4</v>
      </c>
      <c r="N18" s="58"/>
      <c r="O18" s="57">
        <v>0</v>
      </c>
      <c r="P18" s="58"/>
      <c r="Q18" s="57">
        <v>161</v>
      </c>
      <c r="R18" s="58"/>
      <c r="S18" s="57">
        <v>50</v>
      </c>
      <c r="T18" s="58"/>
      <c r="U18" s="57">
        <v>5</v>
      </c>
      <c r="V18" s="58"/>
      <c r="W18" s="57">
        <v>2</v>
      </c>
      <c r="X18" s="58"/>
      <c r="Y18" s="57">
        <v>0</v>
      </c>
      <c r="Z18" s="58"/>
      <c r="AA18" s="51">
        <f t="shared" si="0"/>
        <v>218</v>
      </c>
      <c r="AB18" s="2"/>
      <c r="AC18" s="2"/>
      <c r="AD18" s="2"/>
      <c r="AE18" s="2"/>
    </row>
    <row r="19" spans="3:31" ht="12" customHeight="1" hidden="1">
      <c r="C19" s="18">
        <v>1992</v>
      </c>
      <c r="D19" s="14"/>
      <c r="E19" s="26">
        <v>269</v>
      </c>
      <c r="F19" s="27"/>
      <c r="G19" s="26">
        <v>221</v>
      </c>
      <c r="H19" s="27"/>
      <c r="I19" s="26">
        <v>66</v>
      </c>
      <c r="J19" s="27"/>
      <c r="K19" s="26">
        <v>10</v>
      </c>
      <c r="L19" s="27"/>
      <c r="M19" s="26">
        <v>5</v>
      </c>
      <c r="N19" s="27"/>
      <c r="O19" s="59" t="s">
        <v>27</v>
      </c>
      <c r="P19" s="27"/>
      <c r="Q19" s="26">
        <v>142</v>
      </c>
      <c r="R19" s="27"/>
      <c r="S19" s="26">
        <v>55</v>
      </c>
      <c r="T19" s="27"/>
      <c r="U19" s="26">
        <v>6</v>
      </c>
      <c r="V19" s="27"/>
      <c r="W19" s="26">
        <v>0</v>
      </c>
      <c r="X19" s="27"/>
      <c r="Y19" s="26">
        <v>0</v>
      </c>
      <c r="Z19" s="27"/>
      <c r="AA19" s="28">
        <f t="shared" si="0"/>
        <v>203</v>
      </c>
      <c r="AB19" s="2"/>
      <c r="AC19" s="2"/>
      <c r="AD19" s="2"/>
      <c r="AE19" s="2"/>
    </row>
    <row r="20" spans="3:31" ht="12" customHeight="1" hidden="1">
      <c r="C20" s="18">
        <v>1993</v>
      </c>
      <c r="D20" s="14"/>
      <c r="E20" s="26">
        <v>282</v>
      </c>
      <c r="F20" s="27"/>
      <c r="G20" s="26">
        <v>244</v>
      </c>
      <c r="H20" s="27"/>
      <c r="I20" s="26">
        <v>90</v>
      </c>
      <c r="J20" s="27"/>
      <c r="K20" s="26">
        <v>22</v>
      </c>
      <c r="L20" s="27"/>
      <c r="M20" s="26">
        <v>7</v>
      </c>
      <c r="N20" s="27"/>
      <c r="O20" s="59" t="s">
        <v>27</v>
      </c>
      <c r="P20" s="27"/>
      <c r="Q20" s="26">
        <v>129</v>
      </c>
      <c r="R20" s="27"/>
      <c r="S20" s="26">
        <v>68</v>
      </c>
      <c r="T20" s="27"/>
      <c r="U20" s="26">
        <v>15</v>
      </c>
      <c r="V20" s="27"/>
      <c r="W20" s="26">
        <v>5</v>
      </c>
      <c r="X20" s="27"/>
      <c r="Y20" s="26">
        <v>0</v>
      </c>
      <c r="Z20" s="27"/>
      <c r="AA20" s="28">
        <f t="shared" si="0"/>
        <v>217</v>
      </c>
      <c r="AB20" s="2"/>
      <c r="AC20" s="2"/>
      <c r="AD20" s="2"/>
      <c r="AE20" s="2"/>
    </row>
    <row r="21" spans="3:31" ht="12" customHeight="1" hidden="1">
      <c r="C21" s="18">
        <v>1994</v>
      </c>
      <c r="D21" s="14"/>
      <c r="E21" s="26">
        <v>258</v>
      </c>
      <c r="F21" s="27"/>
      <c r="G21" s="26">
        <v>193</v>
      </c>
      <c r="H21" s="27"/>
      <c r="I21" s="26">
        <v>78</v>
      </c>
      <c r="J21" s="27"/>
      <c r="K21" s="26">
        <v>15</v>
      </c>
      <c r="L21" s="27"/>
      <c r="M21" s="26">
        <v>5</v>
      </c>
      <c r="N21" s="27"/>
      <c r="O21" s="59" t="s">
        <v>27</v>
      </c>
      <c r="P21" s="27"/>
      <c r="Q21" s="26">
        <v>108</v>
      </c>
      <c r="R21" s="27"/>
      <c r="S21" s="26">
        <v>60</v>
      </c>
      <c r="T21" s="27"/>
      <c r="U21" s="26">
        <v>9</v>
      </c>
      <c r="V21" s="27"/>
      <c r="W21" s="26">
        <v>0</v>
      </c>
      <c r="X21" s="27"/>
      <c r="Y21" s="26">
        <v>0</v>
      </c>
      <c r="Z21" s="27"/>
      <c r="AA21" s="28">
        <f t="shared" si="0"/>
        <v>177</v>
      </c>
      <c r="AB21" s="2"/>
      <c r="AC21" s="2"/>
      <c r="AD21" s="2"/>
      <c r="AE21" s="2"/>
    </row>
    <row r="22" spans="3:31" ht="12" customHeight="1">
      <c r="C22" s="18">
        <v>1996</v>
      </c>
      <c r="D22" s="14"/>
      <c r="E22" s="26">
        <v>242</v>
      </c>
      <c r="F22" s="27"/>
      <c r="G22" s="26">
        <v>193</v>
      </c>
      <c r="H22" s="27"/>
      <c r="I22" s="26">
        <v>70</v>
      </c>
      <c r="J22" s="27"/>
      <c r="K22" s="26">
        <v>17</v>
      </c>
      <c r="L22" s="27"/>
      <c r="M22" s="26">
        <v>13</v>
      </c>
      <c r="N22" s="27"/>
      <c r="O22" s="59" t="s">
        <v>27</v>
      </c>
      <c r="P22" s="27"/>
      <c r="Q22" s="26">
        <v>105</v>
      </c>
      <c r="R22" s="27"/>
      <c r="S22" s="26">
        <v>45</v>
      </c>
      <c r="T22" s="27"/>
      <c r="U22" s="26">
        <v>9</v>
      </c>
      <c r="V22" s="27"/>
      <c r="W22" s="27">
        <v>5</v>
      </c>
      <c r="X22" s="27"/>
      <c r="Y22" s="27"/>
      <c r="Z22" s="27"/>
      <c r="AA22" s="28">
        <f t="shared" si="0"/>
        <v>164</v>
      </c>
      <c r="AB22" s="2"/>
      <c r="AC22" s="2"/>
      <c r="AD22" s="2"/>
      <c r="AE22" s="2"/>
    </row>
    <row r="23" spans="3:31" ht="12" customHeight="1">
      <c r="C23" s="18">
        <v>1997</v>
      </c>
      <c r="D23" s="14"/>
      <c r="E23" s="26">
        <v>233</v>
      </c>
      <c r="F23" s="27"/>
      <c r="G23" s="26">
        <v>180</v>
      </c>
      <c r="H23" s="27"/>
      <c r="I23" s="26">
        <v>58</v>
      </c>
      <c r="J23" s="27"/>
      <c r="K23" s="26">
        <v>20</v>
      </c>
      <c r="L23" s="27"/>
      <c r="M23" s="27">
        <v>10</v>
      </c>
      <c r="N23" s="27"/>
      <c r="O23" s="59" t="s">
        <v>27</v>
      </c>
      <c r="P23" s="27"/>
      <c r="Q23" s="26">
        <v>100</v>
      </c>
      <c r="R23" s="27"/>
      <c r="S23" s="26">
        <v>25</v>
      </c>
      <c r="T23" s="27"/>
      <c r="U23" s="27">
        <v>10</v>
      </c>
      <c r="V23" s="27"/>
      <c r="W23" s="27">
        <v>3</v>
      </c>
      <c r="X23" s="27"/>
      <c r="Y23" s="27"/>
      <c r="Z23" s="27"/>
      <c r="AA23" s="28">
        <f t="shared" si="0"/>
        <v>138</v>
      </c>
      <c r="AB23" s="2"/>
      <c r="AC23" s="2"/>
      <c r="AD23" s="2"/>
      <c r="AE23" s="2"/>
    </row>
    <row r="24" spans="3:31" ht="12" customHeight="1">
      <c r="C24" s="18">
        <v>1998</v>
      </c>
      <c r="D24" s="14"/>
      <c r="E24" s="26">
        <v>291</v>
      </c>
      <c r="F24" s="27"/>
      <c r="G24" s="26">
        <v>242</v>
      </c>
      <c r="H24" s="27"/>
      <c r="I24" s="26">
        <v>98</v>
      </c>
      <c r="J24" s="27"/>
      <c r="K24" s="27">
        <v>24</v>
      </c>
      <c r="L24" s="27"/>
      <c r="M24" s="27">
        <v>19</v>
      </c>
      <c r="N24" s="27"/>
      <c r="O24" s="59" t="s">
        <v>27</v>
      </c>
      <c r="P24" s="27"/>
      <c r="Q24" s="26">
        <v>114</v>
      </c>
      <c r="R24" s="27"/>
      <c r="S24" s="27">
        <v>73</v>
      </c>
      <c r="T24" s="27"/>
      <c r="U24" s="27">
        <v>13</v>
      </c>
      <c r="V24" s="27"/>
      <c r="W24" s="27">
        <v>7</v>
      </c>
      <c r="X24" s="27"/>
      <c r="Y24" s="27"/>
      <c r="Z24" s="27"/>
      <c r="AA24" s="28">
        <f t="shared" si="0"/>
        <v>207</v>
      </c>
      <c r="AB24" s="2"/>
      <c r="AC24" s="2"/>
      <c r="AD24" s="2"/>
      <c r="AE24" s="2"/>
    </row>
    <row r="25" spans="3:31" ht="12" customHeight="1">
      <c r="C25" s="18">
        <v>1999</v>
      </c>
      <c r="D25" s="14"/>
      <c r="E25" s="26">
        <v>250</v>
      </c>
      <c r="F25" s="27"/>
      <c r="G25" s="26">
        <v>200</v>
      </c>
      <c r="H25" s="27"/>
      <c r="I25" s="26">
        <v>82</v>
      </c>
      <c r="J25" s="27" t="s">
        <v>20</v>
      </c>
      <c r="K25" s="27">
        <v>10</v>
      </c>
      <c r="L25" s="27"/>
      <c r="M25" s="27">
        <v>15</v>
      </c>
      <c r="N25" s="27"/>
      <c r="O25" s="59" t="s">
        <v>27</v>
      </c>
      <c r="P25" s="27"/>
      <c r="Q25" s="26">
        <v>111</v>
      </c>
      <c r="R25" s="27"/>
      <c r="S25" s="27">
        <v>60</v>
      </c>
      <c r="T25" s="27"/>
      <c r="U25" s="27">
        <v>5</v>
      </c>
      <c r="V25" s="27"/>
      <c r="W25" s="27">
        <v>4</v>
      </c>
      <c r="X25" s="27"/>
      <c r="Y25" s="27"/>
      <c r="Z25" s="27"/>
      <c r="AA25" s="28">
        <f t="shared" si="0"/>
        <v>180</v>
      </c>
      <c r="AB25" s="2"/>
      <c r="AC25" s="2"/>
      <c r="AD25" s="2"/>
      <c r="AE25" s="2"/>
    </row>
    <row r="26" spans="3:31" ht="12" customHeight="1">
      <c r="C26" s="18">
        <v>2000</v>
      </c>
      <c r="D26" s="14"/>
      <c r="E26" s="26">
        <v>271</v>
      </c>
      <c r="F26" s="27"/>
      <c r="G26" s="26">
        <v>239</v>
      </c>
      <c r="H26" s="27"/>
      <c r="I26" s="26">
        <v>123</v>
      </c>
      <c r="J26" s="27"/>
      <c r="K26" s="27">
        <v>16</v>
      </c>
      <c r="L26" s="27"/>
      <c r="M26" s="27">
        <v>27</v>
      </c>
      <c r="N26" s="27"/>
      <c r="O26" s="59" t="s">
        <v>27</v>
      </c>
      <c r="P26" s="27"/>
      <c r="Q26" s="26">
        <v>106</v>
      </c>
      <c r="R26" s="27"/>
      <c r="S26" s="27">
        <v>100</v>
      </c>
      <c r="T26" s="27"/>
      <c r="U26" s="27">
        <v>9</v>
      </c>
      <c r="V26" s="27"/>
      <c r="W26" s="27">
        <v>4</v>
      </c>
      <c r="X26" s="27"/>
      <c r="Y26" s="27"/>
      <c r="Z26" s="27"/>
      <c r="AA26" s="28">
        <f>Q26+S26+U26+W26</f>
        <v>219</v>
      </c>
      <c r="AB26" s="2"/>
      <c r="AC26" s="2"/>
      <c r="AD26" s="2"/>
      <c r="AE26" s="2"/>
    </row>
    <row r="27" spans="3:31" ht="12" customHeight="1">
      <c r="C27" s="18">
        <v>2001</v>
      </c>
      <c r="D27" s="14"/>
      <c r="E27" s="26">
        <v>284</v>
      </c>
      <c r="F27" s="27"/>
      <c r="G27" s="26">
        <v>238</v>
      </c>
      <c r="H27" s="27"/>
      <c r="I27" s="27">
        <v>101</v>
      </c>
      <c r="J27" s="27"/>
      <c r="K27" s="27">
        <v>27</v>
      </c>
      <c r="L27" s="27"/>
      <c r="M27" s="27">
        <v>17</v>
      </c>
      <c r="N27" s="27"/>
      <c r="O27" s="26">
        <v>2</v>
      </c>
      <c r="P27" s="27"/>
      <c r="Q27" s="27">
        <v>116</v>
      </c>
      <c r="R27" s="27"/>
      <c r="S27" s="27">
        <v>70</v>
      </c>
      <c r="T27" s="27"/>
      <c r="U27" s="27">
        <v>18</v>
      </c>
      <c r="V27" s="27"/>
      <c r="W27" s="27">
        <v>3</v>
      </c>
      <c r="X27" s="27"/>
      <c r="Y27" s="27"/>
      <c r="Z27" s="27"/>
      <c r="AA27" s="28">
        <f t="shared" si="0"/>
        <v>207</v>
      </c>
      <c r="AB27" s="2"/>
      <c r="AC27" s="2"/>
      <c r="AD27" s="2"/>
      <c r="AE27" s="2"/>
    </row>
    <row r="28" spans="3:31" ht="12" customHeight="1">
      <c r="C28" s="18">
        <v>2002</v>
      </c>
      <c r="D28" s="14"/>
      <c r="E28" s="26">
        <v>269</v>
      </c>
      <c r="F28" s="27"/>
      <c r="G28" s="26">
        <v>228</v>
      </c>
      <c r="H28" s="27"/>
      <c r="I28" s="27">
        <v>111</v>
      </c>
      <c r="J28" s="27"/>
      <c r="K28" s="27">
        <v>18</v>
      </c>
      <c r="L28" s="27"/>
      <c r="M28" s="27">
        <v>14</v>
      </c>
      <c r="N28" s="27"/>
      <c r="O28" s="26">
        <v>5</v>
      </c>
      <c r="P28" s="27"/>
      <c r="Q28" s="27">
        <v>97</v>
      </c>
      <c r="R28" s="27"/>
      <c r="S28" s="27">
        <v>86</v>
      </c>
      <c r="T28" s="27"/>
      <c r="U28" s="27">
        <v>13</v>
      </c>
      <c r="V28" s="27"/>
      <c r="W28" s="27">
        <v>3</v>
      </c>
      <c r="X28" s="27"/>
      <c r="Y28" s="27"/>
      <c r="Z28" s="27"/>
      <c r="AA28" s="28">
        <f>Q28+S28+U28+W28</f>
        <v>199</v>
      </c>
      <c r="AB28" s="2"/>
      <c r="AC28" s="2"/>
      <c r="AD28" s="2"/>
      <c r="AE28" s="2"/>
    </row>
    <row r="29" spans="3:31" ht="12.75">
      <c r="C29" s="18">
        <v>2003</v>
      </c>
      <c r="D29" s="14"/>
      <c r="E29" s="26">
        <v>277</v>
      </c>
      <c r="F29" s="27"/>
      <c r="G29" s="26">
        <v>229</v>
      </c>
      <c r="H29" s="27"/>
      <c r="I29" s="27">
        <v>113</v>
      </c>
      <c r="J29" s="27"/>
      <c r="K29" s="27">
        <v>23</v>
      </c>
      <c r="L29" s="27"/>
      <c r="M29" s="27">
        <v>18</v>
      </c>
      <c r="N29" s="27"/>
      <c r="O29" s="26">
        <v>18</v>
      </c>
      <c r="P29" s="27"/>
      <c r="Q29" s="27">
        <v>88</v>
      </c>
      <c r="R29" s="27"/>
      <c r="S29" s="27">
        <v>84</v>
      </c>
      <c r="T29" s="27"/>
      <c r="U29" s="27">
        <v>13</v>
      </c>
      <c r="V29" s="27"/>
      <c r="W29" s="27">
        <v>7</v>
      </c>
      <c r="X29" s="27"/>
      <c r="Y29" s="27"/>
      <c r="Z29" s="27"/>
      <c r="AA29" s="28">
        <f>Q29+S29+U29+W29</f>
        <v>192</v>
      </c>
      <c r="AB29" s="2"/>
      <c r="AC29" s="2"/>
      <c r="AD29" s="2"/>
      <c r="AE29" s="2"/>
    </row>
    <row r="30" spans="3:31" ht="12.75">
      <c r="C30" s="18">
        <v>2004</v>
      </c>
      <c r="D30" s="14"/>
      <c r="E30" s="26">
        <v>271</v>
      </c>
      <c r="F30" s="27"/>
      <c r="G30" s="26">
        <v>228</v>
      </c>
      <c r="H30" s="27"/>
      <c r="I30" s="27">
        <v>112</v>
      </c>
      <c r="J30" s="27"/>
      <c r="K30" s="27">
        <v>21</v>
      </c>
      <c r="L30" s="27"/>
      <c r="M30" s="27">
        <v>9</v>
      </c>
      <c r="N30" s="27"/>
      <c r="O30" s="26">
        <v>21</v>
      </c>
      <c r="P30" s="27"/>
      <c r="Q30" s="27">
        <v>91</v>
      </c>
      <c r="R30" s="27"/>
      <c r="S30" s="27">
        <v>80</v>
      </c>
      <c r="T30" s="27"/>
      <c r="U30" s="27">
        <v>18</v>
      </c>
      <c r="V30" s="27"/>
      <c r="W30" s="27"/>
      <c r="X30" s="27"/>
      <c r="Y30" s="27"/>
      <c r="Z30" s="27"/>
      <c r="AA30" s="28">
        <f>Q30+S30+U30+W30</f>
        <v>189</v>
      </c>
      <c r="AB30" s="2"/>
      <c r="AC30" s="2"/>
      <c r="AD30" s="2"/>
      <c r="AE30" s="2"/>
    </row>
    <row r="31" spans="3:31" ht="12.75">
      <c r="C31" s="18">
        <v>2005</v>
      </c>
      <c r="D31" s="14"/>
      <c r="E31" s="26">
        <v>279</v>
      </c>
      <c r="F31" s="27"/>
      <c r="G31" s="26">
        <v>237</v>
      </c>
      <c r="H31" s="27"/>
      <c r="I31" s="27">
        <v>109</v>
      </c>
      <c r="J31" s="27"/>
      <c r="K31" s="27">
        <v>21</v>
      </c>
      <c r="L31" s="27"/>
      <c r="M31" s="27"/>
      <c r="N31" s="27"/>
      <c r="O31" s="26">
        <v>109</v>
      </c>
      <c r="P31" s="27"/>
      <c r="Q31" s="27">
        <v>108</v>
      </c>
      <c r="R31" s="27"/>
      <c r="S31" s="27">
        <v>82</v>
      </c>
      <c r="T31" s="27"/>
      <c r="U31" s="27"/>
      <c r="V31" s="27"/>
      <c r="W31" s="27"/>
      <c r="X31" s="27"/>
      <c r="Y31" s="27"/>
      <c r="Z31" s="27"/>
      <c r="AA31" s="28">
        <f>Q31+S31+U31+W31</f>
        <v>190</v>
      </c>
      <c r="AB31" s="2"/>
      <c r="AC31" s="2"/>
      <c r="AD31" s="2"/>
      <c r="AE31" s="2"/>
    </row>
    <row r="32" spans="3:31" ht="12.75">
      <c r="C32" s="18">
        <v>2006</v>
      </c>
      <c r="D32" s="14"/>
      <c r="E32" s="26">
        <v>257</v>
      </c>
      <c r="F32" s="27"/>
      <c r="G32" s="26">
        <v>217</v>
      </c>
      <c r="H32" s="27"/>
      <c r="I32" s="27">
        <v>109</v>
      </c>
      <c r="J32" s="27"/>
      <c r="K32" s="27"/>
      <c r="L32" s="27"/>
      <c r="M32" s="27"/>
      <c r="N32" s="27"/>
      <c r="O32" s="26">
        <v>217</v>
      </c>
      <c r="P32" s="27"/>
      <c r="Q32" s="27">
        <v>73</v>
      </c>
      <c r="R32" s="27"/>
      <c r="S32" s="27"/>
      <c r="T32" s="27"/>
      <c r="U32" s="27"/>
      <c r="V32" s="27"/>
      <c r="W32" s="27"/>
      <c r="X32" s="27"/>
      <c r="Y32" s="27"/>
      <c r="Z32" s="27"/>
      <c r="AA32" s="28">
        <f>Q32+S32+U32+W32</f>
        <v>73</v>
      </c>
      <c r="AB32" s="2"/>
      <c r="AC32" s="2"/>
      <c r="AD32" s="2"/>
      <c r="AE32" s="2"/>
    </row>
    <row r="33" spans="3:31" ht="12.75">
      <c r="C33" s="18">
        <v>2007</v>
      </c>
      <c r="D33" s="14"/>
      <c r="E33" s="26">
        <v>264</v>
      </c>
      <c r="F33" s="27"/>
      <c r="G33" s="26">
        <v>222</v>
      </c>
      <c r="H33" s="27"/>
      <c r="I33" s="27"/>
      <c r="J33" s="27"/>
      <c r="K33" s="27"/>
      <c r="L33" s="27"/>
      <c r="M33" s="27"/>
      <c r="N33" s="27"/>
      <c r="O33" s="26">
        <v>260</v>
      </c>
      <c r="P33" s="27"/>
      <c r="Q33" s="27" t="s">
        <v>20</v>
      </c>
      <c r="R33" s="27"/>
      <c r="S33" s="27"/>
      <c r="T33" s="27"/>
      <c r="U33" s="27"/>
      <c r="V33" s="27"/>
      <c r="W33" s="27"/>
      <c r="X33" s="27"/>
      <c r="Y33" s="27"/>
      <c r="Z33" s="27"/>
      <c r="AA33" s="28" t="s">
        <v>20</v>
      </c>
      <c r="AB33" s="2"/>
      <c r="AC33" s="2"/>
      <c r="AD33" s="2"/>
      <c r="AE33" s="2"/>
    </row>
    <row r="34" spans="3:31" ht="4.5" customHeight="1">
      <c r="C34" s="18"/>
      <c r="D34" s="14"/>
      <c r="E34" s="26"/>
      <c r="F34" s="27"/>
      <c r="G34" s="26"/>
      <c r="H34" s="27"/>
      <c r="I34" s="27"/>
      <c r="J34" s="27"/>
      <c r="K34" s="27"/>
      <c r="L34" s="27"/>
      <c r="M34" s="27"/>
      <c r="N34" s="27"/>
      <c r="O34" s="2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 t="s">
        <v>20</v>
      </c>
      <c r="AB34" s="2"/>
      <c r="AC34" s="2"/>
      <c r="AD34" s="2"/>
      <c r="AE34" s="2"/>
    </row>
    <row r="35" spans="3:31" ht="12.75"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0" t="s">
        <v>28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3:31" ht="4.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3:31" ht="12.75">
      <c r="C37" s="68" t="s">
        <v>21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2"/>
      <c r="AC37" s="2"/>
      <c r="AD37" s="2"/>
      <c r="AE37" s="2"/>
    </row>
    <row r="38" spans="3:31" ht="4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3:31" ht="12.75">
      <c r="C39" s="15"/>
      <c r="D39" s="5"/>
      <c r="E39" s="5"/>
      <c r="F39" s="5"/>
      <c r="G39" s="61" t="s">
        <v>24</v>
      </c>
      <c r="H39" s="62"/>
      <c r="I39" s="62"/>
      <c r="J39" s="62"/>
      <c r="K39" s="62"/>
      <c r="L39" s="62"/>
      <c r="M39" s="69"/>
      <c r="N39" s="15"/>
      <c r="O39" s="7" t="s">
        <v>3</v>
      </c>
      <c r="P39" s="5"/>
      <c r="Q39" s="61" t="s">
        <v>25</v>
      </c>
      <c r="R39" s="62"/>
      <c r="S39" s="62"/>
      <c r="T39" s="62"/>
      <c r="U39" s="62"/>
      <c r="V39" s="62"/>
      <c r="W39" s="62"/>
      <c r="X39" s="62"/>
      <c r="Y39" s="62"/>
      <c r="Z39" s="62"/>
      <c r="AA39" s="69"/>
      <c r="AB39" s="2"/>
      <c r="AC39" s="2"/>
      <c r="AD39" s="2"/>
      <c r="AE39" s="2"/>
    </row>
    <row r="40" spans="3:31" ht="12.75">
      <c r="C40" s="17"/>
      <c r="D40" s="21"/>
      <c r="E40" s="9"/>
      <c r="F40" s="3"/>
      <c r="G40" s="16" t="s">
        <v>5</v>
      </c>
      <c r="H40" s="20"/>
      <c r="I40" s="9" t="s">
        <v>6</v>
      </c>
      <c r="J40" s="20"/>
      <c r="K40" s="9" t="s">
        <v>7</v>
      </c>
      <c r="L40" s="20"/>
      <c r="M40" s="9" t="s">
        <v>8</v>
      </c>
      <c r="N40" s="30"/>
      <c r="O40" s="9" t="s">
        <v>9</v>
      </c>
      <c r="P40" s="20"/>
      <c r="Q40" s="16" t="s">
        <v>10</v>
      </c>
      <c r="R40" s="20"/>
      <c r="S40" s="9" t="s">
        <v>10</v>
      </c>
      <c r="T40" s="20"/>
      <c r="U40" s="9" t="s">
        <v>10</v>
      </c>
      <c r="V40" s="20"/>
      <c r="W40" s="9" t="s">
        <v>10</v>
      </c>
      <c r="X40" s="20"/>
      <c r="Y40" s="9" t="s">
        <v>11</v>
      </c>
      <c r="Z40" s="20"/>
      <c r="AA40" s="23"/>
      <c r="AB40" s="3"/>
      <c r="AC40" s="2"/>
      <c r="AD40" s="2"/>
      <c r="AE40" s="2"/>
    </row>
    <row r="41" spans="3:31" ht="12.75">
      <c r="C41" s="70" t="s">
        <v>12</v>
      </c>
      <c r="D41" s="71"/>
      <c r="E41" s="71"/>
      <c r="F41" s="72"/>
      <c r="G41" s="18" t="s">
        <v>14</v>
      </c>
      <c r="H41" s="25"/>
      <c r="I41" s="12" t="s">
        <v>14</v>
      </c>
      <c r="J41" s="25"/>
      <c r="K41" s="12" t="s">
        <v>14</v>
      </c>
      <c r="L41" s="25"/>
      <c r="M41" s="12" t="s">
        <v>14</v>
      </c>
      <c r="N41" s="31"/>
      <c r="O41" s="12" t="s">
        <v>29</v>
      </c>
      <c r="P41" s="25"/>
      <c r="Q41" s="18" t="s">
        <v>22</v>
      </c>
      <c r="R41" s="25"/>
      <c r="S41" s="12" t="s">
        <v>16</v>
      </c>
      <c r="T41" s="25"/>
      <c r="U41" s="12" t="s">
        <v>17</v>
      </c>
      <c r="V41" s="25"/>
      <c r="W41" s="12" t="s">
        <v>18</v>
      </c>
      <c r="X41" s="25"/>
      <c r="Y41" s="12" t="s">
        <v>19</v>
      </c>
      <c r="Z41" s="25"/>
      <c r="AA41" s="32" t="s">
        <v>13</v>
      </c>
      <c r="AB41" s="33"/>
      <c r="AC41" s="2"/>
      <c r="AD41" s="2"/>
      <c r="AE41" s="2"/>
    </row>
    <row r="42" spans="3:31" ht="4.5" customHeight="1">
      <c r="C42" s="37"/>
      <c r="D42" s="38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34"/>
      <c r="AC42" s="2"/>
      <c r="AD42" s="2"/>
      <c r="AE42" s="2"/>
    </row>
    <row r="43" spans="3:31" ht="12.75" hidden="1">
      <c r="C43" s="41">
        <v>1988</v>
      </c>
      <c r="D43" s="42"/>
      <c r="E43" s="43"/>
      <c r="F43" s="42"/>
      <c r="G43" s="44">
        <f>G15/E15*100</f>
        <v>86.89320388349515</v>
      </c>
      <c r="H43" s="44"/>
      <c r="I43" s="44">
        <f>I15/E15*100</f>
        <v>30.097087378640776</v>
      </c>
      <c r="J43" s="44"/>
      <c r="K43" s="44">
        <f>K15/E15*100</f>
        <v>2.912621359223301</v>
      </c>
      <c r="L43" s="44"/>
      <c r="M43" s="44">
        <f>M15/E15*100</f>
        <v>0.9708737864077669</v>
      </c>
      <c r="N43" s="45"/>
      <c r="O43" s="44">
        <f>O15/E15*100</f>
        <v>0</v>
      </c>
      <c r="P43" s="44"/>
      <c r="Q43" s="44">
        <f>Q15/E15*100</f>
        <v>54.36893203883495</v>
      </c>
      <c r="R43" s="44"/>
      <c r="S43" s="44">
        <f>S15/E15*100</f>
        <v>22.815533980582526</v>
      </c>
      <c r="T43" s="44"/>
      <c r="U43" s="44">
        <f>U15/E15*100</f>
        <v>2.4271844660194173</v>
      </c>
      <c r="V43" s="44"/>
      <c r="W43" s="44">
        <f>W15/E15*100</f>
        <v>0</v>
      </c>
      <c r="X43" s="44"/>
      <c r="Y43" s="44">
        <f>Y15/E15*100</f>
        <v>0</v>
      </c>
      <c r="Z43" s="44"/>
      <c r="AA43" s="46">
        <f>AA15/E15*100</f>
        <v>79.6116504854369</v>
      </c>
      <c r="AB43" s="36"/>
      <c r="AC43" s="19"/>
      <c r="AD43" s="2"/>
      <c r="AE43" s="2"/>
    </row>
    <row r="44" spans="3:31" ht="12.75" hidden="1">
      <c r="C44" s="63">
        <v>1989</v>
      </c>
      <c r="D44" s="64"/>
      <c r="E44" s="64"/>
      <c r="F44" s="64"/>
      <c r="G44" s="44">
        <f aca="true" t="shared" si="1" ref="G44:G49">G16/$E16*100</f>
        <v>84.05797101449275</v>
      </c>
      <c r="H44" s="44"/>
      <c r="I44" s="44">
        <f aca="true" t="shared" si="2" ref="I44:AA44">I16/$E16*100</f>
        <v>22.705314009661837</v>
      </c>
      <c r="J44" s="44" t="s">
        <v>20</v>
      </c>
      <c r="K44" s="44">
        <f t="shared" si="2"/>
        <v>4.3478260869565215</v>
      </c>
      <c r="L44" s="44" t="s">
        <v>20</v>
      </c>
      <c r="M44" s="44">
        <f t="shared" si="2"/>
        <v>1.4492753623188406</v>
      </c>
      <c r="N44" s="44" t="s">
        <v>20</v>
      </c>
      <c r="O44" s="44">
        <f t="shared" si="2"/>
        <v>0</v>
      </c>
      <c r="P44" s="44" t="s">
        <v>20</v>
      </c>
      <c r="Q44" s="44">
        <f t="shared" si="2"/>
        <v>56.52173913043478</v>
      </c>
      <c r="R44" s="44" t="s">
        <v>20</v>
      </c>
      <c r="S44" s="44">
        <f t="shared" si="2"/>
        <v>18.84057971014493</v>
      </c>
      <c r="T44" s="44" t="s">
        <v>20</v>
      </c>
      <c r="U44" s="44">
        <f t="shared" si="2"/>
        <v>3.864734299516908</v>
      </c>
      <c r="V44" s="44" t="s">
        <v>20</v>
      </c>
      <c r="W44" s="44">
        <f t="shared" si="2"/>
        <v>0</v>
      </c>
      <c r="X44" s="44" t="s">
        <v>20</v>
      </c>
      <c r="Y44" s="44">
        <f t="shared" si="2"/>
        <v>0</v>
      </c>
      <c r="Z44" s="44">
        <f t="shared" si="2"/>
        <v>0</v>
      </c>
      <c r="AA44" s="46">
        <f t="shared" si="2"/>
        <v>79.22705314009661</v>
      </c>
      <c r="AB44" s="36"/>
      <c r="AC44" s="19"/>
      <c r="AD44" s="2"/>
      <c r="AE44" s="2"/>
    </row>
    <row r="45" spans="3:31" ht="12.75" hidden="1">
      <c r="C45" s="63">
        <v>1990</v>
      </c>
      <c r="D45" s="64"/>
      <c r="E45" s="64"/>
      <c r="F45" s="64"/>
      <c r="G45" s="44">
        <f t="shared" si="1"/>
        <v>89.33823529411765</v>
      </c>
      <c r="H45" s="44"/>
      <c r="I45" s="44">
        <f>I17/$E17*100</f>
        <v>31.25</v>
      </c>
      <c r="J45" s="44" t="s">
        <v>20</v>
      </c>
      <c r="K45" s="44">
        <f>K17/$E17*100</f>
        <v>3.308823529411765</v>
      </c>
      <c r="L45" s="44" t="s">
        <v>20</v>
      </c>
      <c r="M45" s="44">
        <f>M17/$E17*100</f>
        <v>1.8382352941176472</v>
      </c>
      <c r="N45" s="44" t="s">
        <v>20</v>
      </c>
      <c r="O45" s="44">
        <f>O17/$E17*100</f>
        <v>0</v>
      </c>
      <c r="P45" s="44" t="s">
        <v>20</v>
      </c>
      <c r="Q45" s="44">
        <f>Q17/$E17*100</f>
        <v>51.470588235294116</v>
      </c>
      <c r="R45" s="44" t="s">
        <v>20</v>
      </c>
      <c r="S45" s="44">
        <f>S17/$E17*100</f>
        <v>25.735294117647058</v>
      </c>
      <c r="T45" s="44" t="s">
        <v>20</v>
      </c>
      <c r="U45" s="44">
        <f>U17/$E17*100</f>
        <v>1.4705882352941175</v>
      </c>
      <c r="V45" s="44" t="s">
        <v>20</v>
      </c>
      <c r="W45" s="44">
        <f>W17/$E17*100</f>
        <v>1.4705882352941175</v>
      </c>
      <c r="X45" s="44" t="s">
        <v>20</v>
      </c>
      <c r="Y45" s="44">
        <f aca="true" t="shared" si="3" ref="Y45:AA49">Y17/$E17*100</f>
        <v>1.8382352941176472</v>
      </c>
      <c r="Z45" s="44">
        <f t="shared" si="3"/>
        <v>0</v>
      </c>
      <c r="AA45" s="46">
        <f t="shared" si="3"/>
        <v>80.14705882352942</v>
      </c>
      <c r="AB45" s="34"/>
      <c r="AC45" s="2"/>
      <c r="AD45" s="2"/>
      <c r="AE45" s="2"/>
    </row>
    <row r="46" spans="3:31" ht="12.75" hidden="1">
      <c r="C46" s="65">
        <v>1991</v>
      </c>
      <c r="D46" s="66"/>
      <c r="E46" s="66"/>
      <c r="F46" s="66"/>
      <c r="G46" s="47">
        <f t="shared" si="1"/>
        <v>86.33093525179856</v>
      </c>
      <c r="H46" s="47"/>
      <c r="I46" s="47">
        <f>I18/$E18*100</f>
        <v>21.942446043165468</v>
      </c>
      <c r="J46" s="47" t="s">
        <v>20</v>
      </c>
      <c r="K46" s="47">
        <f>K18/$E18*100</f>
        <v>2.877697841726619</v>
      </c>
      <c r="L46" s="47" t="s">
        <v>20</v>
      </c>
      <c r="M46" s="47">
        <f>M18/$E18*100</f>
        <v>1.4388489208633095</v>
      </c>
      <c r="N46" s="47" t="s">
        <v>20</v>
      </c>
      <c r="O46" s="47">
        <f>O18/$E18*100</f>
        <v>0</v>
      </c>
      <c r="P46" s="47" t="s">
        <v>20</v>
      </c>
      <c r="Q46" s="47">
        <f>Q18/$E18*100</f>
        <v>57.9136690647482</v>
      </c>
      <c r="R46" s="47" t="s">
        <v>20</v>
      </c>
      <c r="S46" s="47">
        <f>S18/$E18*100</f>
        <v>17.985611510791365</v>
      </c>
      <c r="T46" s="47" t="s">
        <v>20</v>
      </c>
      <c r="U46" s="47">
        <f>U18/$E18*100</f>
        <v>1.7985611510791366</v>
      </c>
      <c r="V46" s="47" t="s">
        <v>20</v>
      </c>
      <c r="W46" s="47">
        <f>W18/$E18*100</f>
        <v>0.7194244604316548</v>
      </c>
      <c r="X46" s="47" t="s">
        <v>20</v>
      </c>
      <c r="Y46" s="47">
        <f t="shared" si="3"/>
        <v>0</v>
      </c>
      <c r="Z46" s="47">
        <f t="shared" si="3"/>
        <v>0</v>
      </c>
      <c r="AA46" s="48">
        <f t="shared" si="3"/>
        <v>78.41726618705036</v>
      </c>
      <c r="AB46" s="34"/>
      <c r="AC46" s="2"/>
      <c r="AD46" s="2"/>
      <c r="AE46" s="2"/>
    </row>
    <row r="47" spans="3:31" ht="12" customHeight="1" hidden="1">
      <c r="C47" s="61">
        <v>1992</v>
      </c>
      <c r="D47" s="62"/>
      <c r="E47" s="62"/>
      <c r="F47" s="62"/>
      <c r="G47" s="29">
        <f t="shared" si="1"/>
        <v>82.15613382899627</v>
      </c>
      <c r="H47" s="29"/>
      <c r="I47" s="29">
        <f>I19/$E19*100</f>
        <v>24.53531598513011</v>
      </c>
      <c r="J47" s="29" t="s">
        <v>20</v>
      </c>
      <c r="K47" s="29">
        <f>K19/$E19*100</f>
        <v>3.717472118959108</v>
      </c>
      <c r="L47" s="29" t="s">
        <v>20</v>
      </c>
      <c r="M47" s="29">
        <f>M19/$E19*100</f>
        <v>1.858736059479554</v>
      </c>
      <c r="N47" s="29" t="s">
        <v>20</v>
      </c>
      <c r="O47" s="59" t="s">
        <v>27</v>
      </c>
      <c r="P47" s="29" t="s">
        <v>20</v>
      </c>
      <c r="Q47" s="29">
        <f>Q19/$E19*100</f>
        <v>52.78810408921933</v>
      </c>
      <c r="R47" s="29" t="s">
        <v>20</v>
      </c>
      <c r="S47" s="29">
        <f>S19/$E19*100</f>
        <v>20.44609665427509</v>
      </c>
      <c r="T47" s="29" t="s">
        <v>20</v>
      </c>
      <c r="U47" s="29">
        <f>U19/$E19*100</f>
        <v>2.2304832713754648</v>
      </c>
      <c r="V47" s="29" t="s">
        <v>20</v>
      </c>
      <c r="W47" s="29">
        <f>W19/$E19*100</f>
        <v>0</v>
      </c>
      <c r="X47" s="29" t="s">
        <v>20</v>
      </c>
      <c r="Y47" s="29">
        <f t="shared" si="3"/>
        <v>0</v>
      </c>
      <c r="Z47" s="29">
        <f t="shared" si="3"/>
        <v>0</v>
      </c>
      <c r="AA47" s="35">
        <f t="shared" si="3"/>
        <v>75.46468401486989</v>
      </c>
      <c r="AB47" s="34"/>
      <c r="AC47" s="2"/>
      <c r="AD47" s="2"/>
      <c r="AE47" s="2"/>
    </row>
    <row r="48" spans="3:31" ht="12" customHeight="1" hidden="1">
      <c r="C48" s="61">
        <v>1993</v>
      </c>
      <c r="D48" s="62"/>
      <c r="E48" s="62"/>
      <c r="F48" s="62"/>
      <c r="G48" s="29">
        <f t="shared" si="1"/>
        <v>86.52482269503547</v>
      </c>
      <c r="H48" s="29"/>
      <c r="I48" s="29">
        <f>I20/$E20*100</f>
        <v>31.914893617021278</v>
      </c>
      <c r="J48" s="29" t="s">
        <v>20</v>
      </c>
      <c r="K48" s="29">
        <f>K20/$E20*100</f>
        <v>7.801418439716312</v>
      </c>
      <c r="L48" s="29" t="s">
        <v>20</v>
      </c>
      <c r="M48" s="29">
        <f>M20/$E20*100</f>
        <v>2.4822695035460995</v>
      </c>
      <c r="N48" s="29" t="s">
        <v>20</v>
      </c>
      <c r="O48" s="59" t="s">
        <v>27</v>
      </c>
      <c r="P48" s="29" t="s">
        <v>20</v>
      </c>
      <c r="Q48" s="29">
        <f>Q20/$E20*100</f>
        <v>45.744680851063826</v>
      </c>
      <c r="R48" s="29" t="s">
        <v>20</v>
      </c>
      <c r="S48" s="29">
        <f>S20/$E20*100</f>
        <v>24.113475177304963</v>
      </c>
      <c r="T48" s="29" t="s">
        <v>20</v>
      </c>
      <c r="U48" s="29">
        <f>U20/$E20*100</f>
        <v>5.319148936170213</v>
      </c>
      <c r="V48" s="29" t="s">
        <v>20</v>
      </c>
      <c r="W48" s="29">
        <f>W20/$E20*100</f>
        <v>1.773049645390071</v>
      </c>
      <c r="X48" s="29" t="s">
        <v>20</v>
      </c>
      <c r="Y48" s="29">
        <f t="shared" si="3"/>
        <v>0</v>
      </c>
      <c r="Z48" s="29">
        <f t="shared" si="3"/>
        <v>0</v>
      </c>
      <c r="AA48" s="35">
        <f t="shared" si="3"/>
        <v>76.95035460992908</v>
      </c>
      <c r="AB48" s="2"/>
      <c r="AC48" s="2"/>
      <c r="AD48" s="2"/>
      <c r="AE48" s="2"/>
    </row>
    <row r="49" spans="3:31" ht="12" customHeight="1" hidden="1">
      <c r="C49" s="61">
        <v>1994</v>
      </c>
      <c r="D49" s="62"/>
      <c r="E49" s="62"/>
      <c r="F49" s="62"/>
      <c r="G49" s="29">
        <f t="shared" si="1"/>
        <v>74.8062015503876</v>
      </c>
      <c r="H49" s="29"/>
      <c r="I49" s="29">
        <f>I21/$E21*100</f>
        <v>30.23255813953488</v>
      </c>
      <c r="J49" s="29" t="s">
        <v>20</v>
      </c>
      <c r="K49" s="29">
        <f>K21/$E21*100</f>
        <v>5.813953488372093</v>
      </c>
      <c r="L49" s="29" t="s">
        <v>20</v>
      </c>
      <c r="M49" s="29">
        <f>M21/$E21*100</f>
        <v>1.937984496124031</v>
      </c>
      <c r="N49" s="29" t="s">
        <v>20</v>
      </c>
      <c r="O49" s="59" t="s">
        <v>27</v>
      </c>
      <c r="P49" s="29" t="s">
        <v>20</v>
      </c>
      <c r="Q49" s="29">
        <f>Q21/$E21*100</f>
        <v>41.86046511627907</v>
      </c>
      <c r="R49" s="29" t="s">
        <v>20</v>
      </c>
      <c r="S49" s="29">
        <f>S21/$E21*100</f>
        <v>23.25581395348837</v>
      </c>
      <c r="T49" s="29" t="s">
        <v>20</v>
      </c>
      <c r="U49" s="29">
        <f>U21/$E21*100</f>
        <v>3.488372093023256</v>
      </c>
      <c r="V49" s="29" t="s">
        <v>20</v>
      </c>
      <c r="W49" s="29">
        <f>W21/$E21*100</f>
        <v>0</v>
      </c>
      <c r="X49" s="29" t="s">
        <v>20</v>
      </c>
      <c r="Y49" s="29">
        <f t="shared" si="3"/>
        <v>0</v>
      </c>
      <c r="Z49" s="29">
        <f t="shared" si="3"/>
        <v>0</v>
      </c>
      <c r="AA49" s="35">
        <f t="shared" si="3"/>
        <v>68.6046511627907</v>
      </c>
      <c r="AB49" s="2"/>
      <c r="AC49" s="2"/>
      <c r="AD49" s="2"/>
      <c r="AE49" s="2"/>
    </row>
    <row r="50" spans="3:31" ht="12" customHeight="1">
      <c r="C50" s="61">
        <v>1996</v>
      </c>
      <c r="D50" s="62"/>
      <c r="E50" s="62"/>
      <c r="F50" s="62"/>
      <c r="G50" s="29">
        <f>G22/$E22*100</f>
        <v>79.75206611570248</v>
      </c>
      <c r="H50" s="29"/>
      <c r="I50" s="29">
        <f aca="true" t="shared" si="4" ref="I50:I59">I22/$E22*100</f>
        <v>28.92561983471074</v>
      </c>
      <c r="J50" s="29" t="s">
        <v>20</v>
      </c>
      <c r="K50" s="29">
        <f aca="true" t="shared" si="5" ref="K50:K58">K22/$E22*100</f>
        <v>7.024793388429752</v>
      </c>
      <c r="L50" s="29" t="s">
        <v>20</v>
      </c>
      <c r="M50" s="29">
        <f aca="true" t="shared" si="6" ref="M50:M57">M22/$E22*100</f>
        <v>5.371900826446281</v>
      </c>
      <c r="N50" s="29" t="s">
        <v>20</v>
      </c>
      <c r="O50" s="59" t="s">
        <v>27</v>
      </c>
      <c r="P50" s="29" t="s">
        <v>20</v>
      </c>
      <c r="Q50" s="29">
        <f aca="true" t="shared" si="7" ref="Q50:Q59">Q22/$E22*100</f>
        <v>43.388429752066116</v>
      </c>
      <c r="R50" s="29" t="s">
        <v>20</v>
      </c>
      <c r="S50" s="29">
        <f aca="true" t="shared" si="8" ref="S50:S59">S22/$E22*100</f>
        <v>18.59504132231405</v>
      </c>
      <c r="T50" s="29" t="s">
        <v>20</v>
      </c>
      <c r="U50" s="29">
        <f aca="true" t="shared" si="9" ref="U50:U57">U22/$E22*100</f>
        <v>3.71900826446281</v>
      </c>
      <c r="V50" s="29" t="s">
        <v>20</v>
      </c>
      <c r="W50" s="29">
        <f aca="true" t="shared" si="10" ref="W50:W56">W22/$E22*100</f>
        <v>2.066115702479339</v>
      </c>
      <c r="X50" s="29" t="s">
        <v>20</v>
      </c>
      <c r="Y50" s="29">
        <f aca="true" t="shared" si="11" ref="Y50:Z54">Y22/$E22*100</f>
        <v>0</v>
      </c>
      <c r="Z50" s="29">
        <f t="shared" si="11"/>
        <v>0</v>
      </c>
      <c r="AA50" s="35">
        <f aca="true" t="shared" si="12" ref="AA50:AA59">AA22/$E22*100</f>
        <v>67.76859504132231</v>
      </c>
      <c r="AB50" s="2"/>
      <c r="AC50" s="2"/>
      <c r="AD50" s="2"/>
      <c r="AE50" s="2"/>
    </row>
    <row r="51" spans="3:31" ht="12" customHeight="1">
      <c r="C51" s="61">
        <v>1997</v>
      </c>
      <c r="D51" s="62"/>
      <c r="E51" s="62"/>
      <c r="F51" s="62"/>
      <c r="G51" s="29">
        <f>G23/$E23*100</f>
        <v>77.25321888412017</v>
      </c>
      <c r="H51" s="29"/>
      <c r="I51" s="29">
        <f t="shared" si="4"/>
        <v>24.892703862660944</v>
      </c>
      <c r="J51" s="29" t="s">
        <v>20</v>
      </c>
      <c r="K51" s="29">
        <f t="shared" si="5"/>
        <v>8.583690987124463</v>
      </c>
      <c r="L51" s="29" t="s">
        <v>20</v>
      </c>
      <c r="M51" s="29">
        <f t="shared" si="6"/>
        <v>4.291845493562231</v>
      </c>
      <c r="N51" s="29" t="s">
        <v>20</v>
      </c>
      <c r="O51" s="59" t="s">
        <v>27</v>
      </c>
      <c r="P51" s="29" t="s">
        <v>20</v>
      </c>
      <c r="Q51" s="29">
        <f t="shared" si="7"/>
        <v>42.91845493562232</v>
      </c>
      <c r="R51" s="29" t="s">
        <v>20</v>
      </c>
      <c r="S51" s="29">
        <f t="shared" si="8"/>
        <v>10.72961373390558</v>
      </c>
      <c r="T51" s="29" t="s">
        <v>20</v>
      </c>
      <c r="U51" s="29">
        <f t="shared" si="9"/>
        <v>4.291845493562231</v>
      </c>
      <c r="V51" s="29" t="s">
        <v>20</v>
      </c>
      <c r="W51" s="29">
        <f t="shared" si="10"/>
        <v>1.2875536480686696</v>
      </c>
      <c r="X51" s="29" t="s">
        <v>20</v>
      </c>
      <c r="Y51" s="29">
        <f t="shared" si="11"/>
        <v>0</v>
      </c>
      <c r="Z51" s="29">
        <f t="shared" si="11"/>
        <v>0</v>
      </c>
      <c r="AA51" s="35">
        <f t="shared" si="12"/>
        <v>59.227467811158796</v>
      </c>
      <c r="AB51" s="2"/>
      <c r="AC51" s="2"/>
      <c r="AD51" s="2"/>
      <c r="AE51" s="2"/>
    </row>
    <row r="52" spans="3:31" ht="12" customHeight="1">
      <c r="C52" s="61">
        <v>1998</v>
      </c>
      <c r="D52" s="62"/>
      <c r="E52" s="62"/>
      <c r="F52" s="62"/>
      <c r="G52" s="29">
        <f>G24/$E24*100</f>
        <v>83.16151202749141</v>
      </c>
      <c r="H52" s="29"/>
      <c r="I52" s="29">
        <f t="shared" si="4"/>
        <v>33.67697594501718</v>
      </c>
      <c r="J52" s="29" t="s">
        <v>20</v>
      </c>
      <c r="K52" s="29">
        <f t="shared" si="5"/>
        <v>8.24742268041237</v>
      </c>
      <c r="L52" s="29" t="s">
        <v>20</v>
      </c>
      <c r="M52" s="29">
        <f t="shared" si="6"/>
        <v>6.529209621993128</v>
      </c>
      <c r="N52" s="29" t="s">
        <v>20</v>
      </c>
      <c r="O52" s="59" t="s">
        <v>27</v>
      </c>
      <c r="P52" s="29" t="s">
        <v>20</v>
      </c>
      <c r="Q52" s="29">
        <f t="shared" si="7"/>
        <v>39.175257731958766</v>
      </c>
      <c r="R52" s="29" t="s">
        <v>20</v>
      </c>
      <c r="S52" s="29">
        <f t="shared" si="8"/>
        <v>25.085910652920962</v>
      </c>
      <c r="T52" s="29" t="s">
        <v>20</v>
      </c>
      <c r="U52" s="29">
        <f t="shared" si="9"/>
        <v>4.4673539518900345</v>
      </c>
      <c r="V52" s="29" t="s">
        <v>20</v>
      </c>
      <c r="W52" s="29">
        <f t="shared" si="10"/>
        <v>2.405498281786942</v>
      </c>
      <c r="X52" s="29" t="s">
        <v>20</v>
      </c>
      <c r="Y52" s="29">
        <f t="shared" si="11"/>
        <v>0</v>
      </c>
      <c r="Z52" s="29">
        <f t="shared" si="11"/>
        <v>0</v>
      </c>
      <c r="AA52" s="35">
        <f t="shared" si="12"/>
        <v>71.1340206185567</v>
      </c>
      <c r="AB52" s="2"/>
      <c r="AC52" s="2"/>
      <c r="AD52" s="2"/>
      <c r="AE52" s="2"/>
    </row>
    <row r="53" spans="3:31" ht="12" customHeight="1">
      <c r="C53" s="61">
        <v>1999</v>
      </c>
      <c r="D53" s="62"/>
      <c r="E53" s="62"/>
      <c r="F53" s="62"/>
      <c r="G53" s="29">
        <f>G25/$E25*100</f>
        <v>80</v>
      </c>
      <c r="H53" s="29"/>
      <c r="I53" s="29">
        <f t="shared" si="4"/>
        <v>32.800000000000004</v>
      </c>
      <c r="J53" s="29" t="s">
        <v>20</v>
      </c>
      <c r="K53" s="29">
        <f t="shared" si="5"/>
        <v>4</v>
      </c>
      <c r="L53" s="29" t="s">
        <v>20</v>
      </c>
      <c r="M53" s="29">
        <f t="shared" si="6"/>
        <v>6</v>
      </c>
      <c r="N53" s="29" t="s">
        <v>20</v>
      </c>
      <c r="O53" s="59" t="s">
        <v>27</v>
      </c>
      <c r="P53" s="29" t="s">
        <v>20</v>
      </c>
      <c r="Q53" s="29">
        <f t="shared" si="7"/>
        <v>44.4</v>
      </c>
      <c r="R53" s="29" t="s">
        <v>20</v>
      </c>
      <c r="S53" s="29">
        <f t="shared" si="8"/>
        <v>24</v>
      </c>
      <c r="T53" s="29" t="s">
        <v>20</v>
      </c>
      <c r="U53" s="29">
        <f t="shared" si="9"/>
        <v>2</v>
      </c>
      <c r="V53" s="29" t="s">
        <v>20</v>
      </c>
      <c r="W53" s="29">
        <f t="shared" si="10"/>
        <v>1.6</v>
      </c>
      <c r="X53" s="29" t="s">
        <v>20</v>
      </c>
      <c r="Y53" s="29">
        <f t="shared" si="11"/>
        <v>0</v>
      </c>
      <c r="Z53" s="29">
        <f t="shared" si="11"/>
        <v>0</v>
      </c>
      <c r="AA53" s="35">
        <f t="shared" si="12"/>
        <v>72</v>
      </c>
      <c r="AB53" s="2"/>
      <c r="AC53" s="2"/>
      <c r="AD53" s="2"/>
      <c r="AE53" s="2"/>
    </row>
    <row r="54" spans="3:31" ht="12" customHeight="1">
      <c r="C54" s="61">
        <v>2000</v>
      </c>
      <c r="D54" s="62"/>
      <c r="E54" s="62"/>
      <c r="F54" s="62"/>
      <c r="G54" s="29">
        <f>G26/$E26*100</f>
        <v>88.19188191881919</v>
      </c>
      <c r="H54" s="29"/>
      <c r="I54" s="29">
        <f t="shared" si="4"/>
        <v>45.38745387453875</v>
      </c>
      <c r="J54" s="29" t="s">
        <v>20</v>
      </c>
      <c r="K54" s="29">
        <f t="shared" si="5"/>
        <v>5.904059040590406</v>
      </c>
      <c r="L54" s="29" t="s">
        <v>20</v>
      </c>
      <c r="M54" s="29">
        <f t="shared" si="6"/>
        <v>9.96309963099631</v>
      </c>
      <c r="N54" s="29" t="s">
        <v>20</v>
      </c>
      <c r="O54" s="59" t="s">
        <v>27</v>
      </c>
      <c r="P54" s="29" t="s">
        <v>20</v>
      </c>
      <c r="Q54" s="29">
        <f t="shared" si="7"/>
        <v>39.11439114391143</v>
      </c>
      <c r="R54" s="29" t="s">
        <v>20</v>
      </c>
      <c r="S54" s="29">
        <f t="shared" si="8"/>
        <v>36.90036900369004</v>
      </c>
      <c r="T54" s="29" t="s">
        <v>20</v>
      </c>
      <c r="U54" s="29">
        <f t="shared" si="9"/>
        <v>3.3210332103321036</v>
      </c>
      <c r="V54" s="29" t="s">
        <v>20</v>
      </c>
      <c r="W54" s="29">
        <f t="shared" si="10"/>
        <v>1.4760147601476015</v>
      </c>
      <c r="X54" s="29" t="s">
        <v>20</v>
      </c>
      <c r="Y54" s="29">
        <f t="shared" si="11"/>
        <v>0</v>
      </c>
      <c r="Z54" s="29">
        <f t="shared" si="11"/>
        <v>0</v>
      </c>
      <c r="AA54" s="35">
        <f t="shared" si="12"/>
        <v>80.81180811808119</v>
      </c>
      <c r="AB54" s="2"/>
      <c r="AC54" s="2"/>
      <c r="AD54" s="2"/>
      <c r="AE54" s="2"/>
    </row>
    <row r="55" spans="3:31" ht="12" customHeight="1">
      <c r="C55" s="61">
        <v>2001</v>
      </c>
      <c r="D55" s="62"/>
      <c r="E55" s="62"/>
      <c r="F55" s="62"/>
      <c r="G55" s="29">
        <f aca="true" t="shared" si="13" ref="G55:G61">G27/$E27*100</f>
        <v>83.80281690140845</v>
      </c>
      <c r="H55" s="29"/>
      <c r="I55" s="29">
        <f t="shared" si="4"/>
        <v>35.563380281690144</v>
      </c>
      <c r="J55" s="29" t="s">
        <v>20</v>
      </c>
      <c r="K55" s="29">
        <f t="shared" si="5"/>
        <v>9.507042253521126</v>
      </c>
      <c r="L55" s="29" t="s">
        <v>20</v>
      </c>
      <c r="M55" s="29">
        <f t="shared" si="6"/>
        <v>5.985915492957746</v>
      </c>
      <c r="N55" s="29" t="s">
        <v>20</v>
      </c>
      <c r="O55" s="29">
        <f aca="true" t="shared" si="14" ref="O55:O61">O27/$E27*100</f>
        <v>0.7042253521126761</v>
      </c>
      <c r="P55" s="29" t="s">
        <v>20</v>
      </c>
      <c r="Q55" s="29">
        <f t="shared" si="7"/>
        <v>40.845070422535215</v>
      </c>
      <c r="R55" s="29" t="s">
        <v>20</v>
      </c>
      <c r="S55" s="29">
        <f t="shared" si="8"/>
        <v>24.647887323943664</v>
      </c>
      <c r="T55" s="29" t="s">
        <v>20</v>
      </c>
      <c r="U55" s="29">
        <f t="shared" si="9"/>
        <v>6.338028169014084</v>
      </c>
      <c r="V55" s="29" t="s">
        <v>20</v>
      </c>
      <c r="W55" s="29">
        <f t="shared" si="10"/>
        <v>1.056338028169014</v>
      </c>
      <c r="X55" s="29" t="s">
        <v>20</v>
      </c>
      <c r="Y55" s="29">
        <f aca="true" t="shared" si="15" ref="Y55:Z58">Y27/$E27*100</f>
        <v>0</v>
      </c>
      <c r="Z55" s="29">
        <f t="shared" si="15"/>
        <v>0</v>
      </c>
      <c r="AA55" s="35">
        <f t="shared" si="12"/>
        <v>72.88732394366197</v>
      </c>
      <c r="AB55" s="2"/>
      <c r="AC55" s="2"/>
      <c r="AD55" s="2"/>
      <c r="AE55" s="2"/>
    </row>
    <row r="56" spans="3:31" ht="12" customHeight="1">
      <c r="C56" s="61">
        <v>2002</v>
      </c>
      <c r="D56" s="62"/>
      <c r="E56" s="62"/>
      <c r="F56" s="62"/>
      <c r="G56" s="29">
        <f t="shared" si="13"/>
        <v>84.75836431226766</v>
      </c>
      <c r="H56" s="29"/>
      <c r="I56" s="29">
        <f t="shared" si="4"/>
        <v>41.2639405204461</v>
      </c>
      <c r="J56" s="29" t="s">
        <v>20</v>
      </c>
      <c r="K56" s="29">
        <f t="shared" si="5"/>
        <v>6.691449814126393</v>
      </c>
      <c r="L56" s="29" t="s">
        <v>20</v>
      </c>
      <c r="M56" s="29">
        <f t="shared" si="6"/>
        <v>5.204460966542751</v>
      </c>
      <c r="N56" s="29" t="s">
        <v>20</v>
      </c>
      <c r="O56" s="29">
        <f t="shared" si="14"/>
        <v>1.858736059479554</v>
      </c>
      <c r="P56" s="29" t="s">
        <v>20</v>
      </c>
      <c r="Q56" s="29">
        <f t="shared" si="7"/>
        <v>36.059479553903344</v>
      </c>
      <c r="R56" s="29" t="s">
        <v>20</v>
      </c>
      <c r="S56" s="29">
        <f t="shared" si="8"/>
        <v>31.970260223048324</v>
      </c>
      <c r="T56" s="29" t="s">
        <v>20</v>
      </c>
      <c r="U56" s="29">
        <f t="shared" si="9"/>
        <v>4.83271375464684</v>
      </c>
      <c r="V56" s="29" t="s">
        <v>20</v>
      </c>
      <c r="W56" s="29">
        <f t="shared" si="10"/>
        <v>1.1152416356877324</v>
      </c>
      <c r="X56" s="29" t="s">
        <v>20</v>
      </c>
      <c r="Y56" s="29">
        <f t="shared" si="15"/>
        <v>0</v>
      </c>
      <c r="Z56" s="29">
        <f t="shared" si="15"/>
        <v>0</v>
      </c>
      <c r="AA56" s="35">
        <f t="shared" si="12"/>
        <v>73.97769516728626</v>
      </c>
      <c r="AB56" s="2"/>
      <c r="AC56" s="2"/>
      <c r="AD56" s="2"/>
      <c r="AE56" s="2"/>
    </row>
    <row r="57" spans="3:31" ht="12.75">
      <c r="C57" s="61">
        <v>2003</v>
      </c>
      <c r="D57" s="62"/>
      <c r="E57" s="62"/>
      <c r="F57" s="62"/>
      <c r="G57" s="29">
        <f t="shared" si="13"/>
        <v>82.67148014440433</v>
      </c>
      <c r="H57" s="29"/>
      <c r="I57" s="29">
        <f t="shared" si="4"/>
        <v>40.794223826714806</v>
      </c>
      <c r="J57" s="29" t="s">
        <v>20</v>
      </c>
      <c r="K57" s="29">
        <f t="shared" si="5"/>
        <v>8.303249097472925</v>
      </c>
      <c r="L57" s="29" t="s">
        <v>20</v>
      </c>
      <c r="M57" s="29">
        <f t="shared" si="6"/>
        <v>6.4981949458483745</v>
      </c>
      <c r="N57" s="29" t="s">
        <v>20</v>
      </c>
      <c r="O57" s="29">
        <f t="shared" si="14"/>
        <v>6.4981949458483745</v>
      </c>
      <c r="P57" s="29" t="s">
        <v>20</v>
      </c>
      <c r="Q57" s="29">
        <f t="shared" si="7"/>
        <v>31.768953068592058</v>
      </c>
      <c r="R57" s="29" t="s">
        <v>20</v>
      </c>
      <c r="S57" s="29">
        <f t="shared" si="8"/>
        <v>30.324909747292416</v>
      </c>
      <c r="T57" s="29" t="s">
        <v>20</v>
      </c>
      <c r="U57" s="29">
        <f t="shared" si="9"/>
        <v>4.693140794223827</v>
      </c>
      <c r="V57" s="29" t="s">
        <v>20</v>
      </c>
      <c r="W57" s="29">
        <v>1.8</v>
      </c>
      <c r="X57" s="29" t="s">
        <v>20</v>
      </c>
      <c r="Y57" s="29">
        <f t="shared" si="15"/>
        <v>0</v>
      </c>
      <c r="Z57" s="29">
        <f t="shared" si="15"/>
        <v>0</v>
      </c>
      <c r="AA57" s="35">
        <f t="shared" si="12"/>
        <v>69.31407942238266</v>
      </c>
      <c r="AB57" s="2"/>
      <c r="AC57" s="2"/>
      <c r="AD57" s="2"/>
      <c r="AE57" s="2"/>
    </row>
    <row r="58" spans="3:31" ht="12.75">
      <c r="C58" s="61">
        <v>2004</v>
      </c>
      <c r="D58" s="62"/>
      <c r="E58" s="62"/>
      <c r="F58" s="62"/>
      <c r="G58" s="29">
        <f t="shared" si="13"/>
        <v>84.13284132841329</v>
      </c>
      <c r="H58" s="29"/>
      <c r="I58" s="29">
        <f t="shared" si="4"/>
        <v>41.32841328413284</v>
      </c>
      <c r="J58" s="29" t="s">
        <v>20</v>
      </c>
      <c r="K58" s="29">
        <f t="shared" si="5"/>
        <v>7.7490774907749085</v>
      </c>
      <c r="L58" s="29" t="s">
        <v>20</v>
      </c>
      <c r="M58" s="29">
        <v>3.3</v>
      </c>
      <c r="N58" s="29" t="s">
        <v>20</v>
      </c>
      <c r="O58" s="29">
        <f t="shared" si="14"/>
        <v>7.7490774907749085</v>
      </c>
      <c r="P58" s="29" t="s">
        <v>20</v>
      </c>
      <c r="Q58" s="29">
        <f t="shared" si="7"/>
        <v>33.579335793357934</v>
      </c>
      <c r="R58" s="29" t="s">
        <v>20</v>
      </c>
      <c r="S58" s="29">
        <f t="shared" si="8"/>
        <v>29.520295202952028</v>
      </c>
      <c r="T58" s="29" t="s">
        <v>20</v>
      </c>
      <c r="U58" s="29">
        <v>68.6</v>
      </c>
      <c r="V58" s="29" t="s">
        <v>20</v>
      </c>
      <c r="W58" s="29" t="s">
        <v>20</v>
      </c>
      <c r="X58" s="29" t="s">
        <v>20</v>
      </c>
      <c r="Y58" s="29">
        <f t="shared" si="15"/>
        <v>0</v>
      </c>
      <c r="Z58" s="29">
        <f t="shared" si="15"/>
        <v>0</v>
      </c>
      <c r="AA58" s="35">
        <f t="shared" si="12"/>
        <v>69.74169741697416</v>
      </c>
      <c r="AB58" s="2"/>
      <c r="AC58" s="2"/>
      <c r="AD58" s="2"/>
      <c r="AE58" s="2"/>
    </row>
    <row r="59" spans="3:31" ht="12.75">
      <c r="C59" s="61">
        <v>2005</v>
      </c>
      <c r="D59" s="62"/>
      <c r="E59" s="62"/>
      <c r="F59" s="62"/>
      <c r="G59" s="29">
        <f t="shared" si="13"/>
        <v>84.94623655913979</v>
      </c>
      <c r="H59" s="29"/>
      <c r="I59" s="29">
        <f t="shared" si="4"/>
        <v>39.06810035842294</v>
      </c>
      <c r="J59" s="29" t="s">
        <v>20</v>
      </c>
      <c r="K59" s="29">
        <v>7.5</v>
      </c>
      <c r="L59" s="29" t="s">
        <v>20</v>
      </c>
      <c r="M59" s="29"/>
      <c r="N59" s="29" t="s">
        <v>20</v>
      </c>
      <c r="O59" s="29">
        <f t="shared" si="14"/>
        <v>39.06810035842294</v>
      </c>
      <c r="P59" s="29" t="s">
        <v>20</v>
      </c>
      <c r="Q59" s="29">
        <f t="shared" si="7"/>
        <v>38.70967741935484</v>
      </c>
      <c r="R59" s="29" t="s">
        <v>20</v>
      </c>
      <c r="S59" s="29">
        <f t="shared" si="8"/>
        <v>29.39068100358423</v>
      </c>
      <c r="T59" s="29" t="s">
        <v>20</v>
      </c>
      <c r="U59" s="29" t="s">
        <v>20</v>
      </c>
      <c r="V59" s="29" t="s">
        <v>20</v>
      </c>
      <c r="W59" s="29" t="s">
        <v>20</v>
      </c>
      <c r="X59" s="29" t="s">
        <v>20</v>
      </c>
      <c r="Y59" s="29">
        <f aca="true" t="shared" si="16" ref="Y59:Z61">Y31/$E31*100</f>
        <v>0</v>
      </c>
      <c r="Z59" s="29">
        <f t="shared" si="16"/>
        <v>0</v>
      </c>
      <c r="AA59" s="35">
        <f t="shared" si="12"/>
        <v>68.10035842293907</v>
      </c>
      <c r="AB59" s="2"/>
      <c r="AC59" s="2"/>
      <c r="AD59" s="2"/>
      <c r="AE59" s="2"/>
    </row>
    <row r="60" spans="3:31" ht="12.75">
      <c r="C60" s="61">
        <v>2006</v>
      </c>
      <c r="D60" s="62"/>
      <c r="E60" s="62"/>
      <c r="F60" s="62"/>
      <c r="G60" s="29">
        <f t="shared" si="13"/>
        <v>84.43579766536965</v>
      </c>
      <c r="H60" s="29"/>
      <c r="I60" s="29">
        <v>42.2</v>
      </c>
      <c r="J60" s="29" t="s">
        <v>20</v>
      </c>
      <c r="K60" s="29"/>
      <c r="L60" s="29" t="s">
        <v>20</v>
      </c>
      <c r="M60" s="29"/>
      <c r="N60" s="29" t="s">
        <v>20</v>
      </c>
      <c r="O60" s="29">
        <f t="shared" si="14"/>
        <v>84.43579766536965</v>
      </c>
      <c r="P60" s="29" t="s">
        <v>20</v>
      </c>
      <c r="Q60" s="29">
        <v>28.4</v>
      </c>
      <c r="R60" s="29" t="s">
        <v>20</v>
      </c>
      <c r="S60" s="29" t="s">
        <v>20</v>
      </c>
      <c r="T60" s="29" t="s">
        <v>20</v>
      </c>
      <c r="U60" s="29" t="s">
        <v>20</v>
      </c>
      <c r="V60" s="29" t="s">
        <v>20</v>
      </c>
      <c r="W60" s="29" t="s">
        <v>20</v>
      </c>
      <c r="X60" s="29" t="s">
        <v>20</v>
      </c>
      <c r="Y60" s="29">
        <f t="shared" si="16"/>
        <v>0</v>
      </c>
      <c r="Z60" s="29">
        <f t="shared" si="16"/>
        <v>0</v>
      </c>
      <c r="AA60" s="35">
        <v>28.4</v>
      </c>
      <c r="AB60" s="2"/>
      <c r="AC60" s="2"/>
      <c r="AD60" s="2"/>
      <c r="AE60" s="2"/>
    </row>
    <row r="61" spans="3:31" ht="12.75">
      <c r="C61" s="61">
        <v>2007</v>
      </c>
      <c r="D61" s="62"/>
      <c r="E61" s="62"/>
      <c r="F61" s="62"/>
      <c r="G61" s="29">
        <f t="shared" si="13"/>
        <v>84.0909090909091</v>
      </c>
      <c r="H61" s="29"/>
      <c r="I61" s="29" t="s">
        <v>20</v>
      </c>
      <c r="J61" s="29" t="s">
        <v>20</v>
      </c>
      <c r="K61" s="29"/>
      <c r="L61" s="29" t="s">
        <v>20</v>
      </c>
      <c r="M61" s="29"/>
      <c r="N61" s="29" t="s">
        <v>20</v>
      </c>
      <c r="O61" s="29">
        <f t="shared" si="14"/>
        <v>98.48484848484848</v>
      </c>
      <c r="P61" s="29" t="s">
        <v>20</v>
      </c>
      <c r="Q61" s="29" t="s">
        <v>20</v>
      </c>
      <c r="R61" s="29" t="s">
        <v>20</v>
      </c>
      <c r="S61" s="29" t="s">
        <v>20</v>
      </c>
      <c r="T61" s="29" t="s">
        <v>20</v>
      </c>
      <c r="U61" s="29" t="s">
        <v>20</v>
      </c>
      <c r="V61" s="29" t="s">
        <v>20</v>
      </c>
      <c r="W61" s="29" t="s">
        <v>20</v>
      </c>
      <c r="X61" s="29" t="s">
        <v>20</v>
      </c>
      <c r="Y61" s="29">
        <f t="shared" si="16"/>
        <v>0</v>
      </c>
      <c r="Z61" s="29">
        <f t="shared" si="16"/>
        <v>0</v>
      </c>
      <c r="AA61" s="35" t="s">
        <v>20</v>
      </c>
      <c r="AB61" s="2"/>
      <c r="AC61" s="2"/>
      <c r="AD61" s="2"/>
      <c r="AE61" s="2"/>
    </row>
    <row r="62" spans="3:31" ht="4.5" customHeight="1">
      <c r="C62" s="61"/>
      <c r="D62" s="62"/>
      <c r="E62" s="62"/>
      <c r="F62" s="62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 t="s">
        <v>20</v>
      </c>
      <c r="U62" s="29" t="s">
        <v>20</v>
      </c>
      <c r="V62" s="29" t="s">
        <v>20</v>
      </c>
      <c r="W62" s="29" t="s">
        <v>20</v>
      </c>
      <c r="X62" s="29" t="s">
        <v>20</v>
      </c>
      <c r="Y62" s="29" t="e">
        <f>Y34/$E34*100</f>
        <v>#DIV/0!</v>
      </c>
      <c r="Z62" s="29" t="e">
        <f>Z34/$E34*100</f>
        <v>#DIV/0!</v>
      </c>
      <c r="AA62" s="35" t="s">
        <v>20</v>
      </c>
      <c r="AB62" s="2"/>
      <c r="AC62" s="2"/>
      <c r="AD62" s="2"/>
      <c r="AE62" s="2"/>
    </row>
    <row r="63" spans="3:31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60" t="s">
        <v>28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"/>
      <c r="AC63" s="2"/>
      <c r="AD63" s="2"/>
      <c r="AE63" s="2"/>
    </row>
    <row r="64" spans="3:31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2"/>
      <c r="AC64" s="2"/>
      <c r="AD64" s="2"/>
      <c r="AE64" s="2"/>
    </row>
    <row r="65" spans="3:31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3:31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3:31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3:31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3:31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3:31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3:31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3:31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</sheetData>
  <sheetProtection/>
  <mergeCells count="28">
    <mergeCell ref="C41:F41"/>
    <mergeCell ref="C44:F44"/>
    <mergeCell ref="C7:AA7"/>
    <mergeCell ref="C8:AA8"/>
    <mergeCell ref="C9:AA9"/>
    <mergeCell ref="C37:AA37"/>
    <mergeCell ref="G11:M11"/>
    <mergeCell ref="G39:M39"/>
    <mergeCell ref="Q39:AA39"/>
    <mergeCell ref="Q11:AA11"/>
    <mergeCell ref="C57:F57"/>
    <mergeCell ref="C56:F56"/>
    <mergeCell ref="C60:F60"/>
    <mergeCell ref="C50:F50"/>
    <mergeCell ref="C61:F61"/>
    <mergeCell ref="C45:F45"/>
    <mergeCell ref="C46:F46"/>
    <mergeCell ref="C47:F47"/>
    <mergeCell ref="C48:F48"/>
    <mergeCell ref="C49:F49"/>
    <mergeCell ref="C59:F59"/>
    <mergeCell ref="C62:F62"/>
    <mergeCell ref="C55:F55"/>
    <mergeCell ref="C51:F51"/>
    <mergeCell ref="C52:F52"/>
    <mergeCell ref="C53:F53"/>
    <mergeCell ref="C54:F54"/>
    <mergeCell ref="C58:F58"/>
  </mergeCells>
  <printOptions horizontalCentered="1"/>
  <pageMargins left="0.5" right="0.5" top="0.78" bottom="0.44" header="0.5" footer="0.21"/>
  <pageSetup horizontalDpi="600" verticalDpi="600" orientation="landscape" r:id="rId1"/>
  <headerFooter alignWithMargins="0">
    <oddFooter>&amp;LC-7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zhang</cp:lastModifiedBy>
  <cp:lastPrinted>2008-01-23T18:27:41Z</cp:lastPrinted>
  <dcterms:created xsi:type="dcterms:W3CDTF">2001-07-19T19:18:54Z</dcterms:created>
  <dcterms:modified xsi:type="dcterms:W3CDTF">2009-11-11T18:16:21Z</dcterms:modified>
  <cp:category/>
  <cp:version/>
  <cp:contentType/>
  <cp:contentStatus/>
</cp:coreProperties>
</file>