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808" windowHeight="72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<sst xmlns="http://schemas.openxmlformats.org/spreadsheetml/2006/main" count="262" uniqueCount="43">
  <si>
    <t>OFFICE  OF  INSTITUTIONAL  RESEARCH  AND  PLANNING</t>
  </si>
  <si>
    <t>SUNY at Fredonia</t>
  </si>
  <si>
    <t>ENROLLMENTS IN GRADUATE DEGREE PROGRAMS</t>
  </si>
  <si>
    <t>(HEADCOUNT)</t>
  </si>
  <si>
    <t>(IN  PERCENTS)</t>
  </si>
  <si>
    <t>Fall Semesters</t>
  </si>
  <si>
    <t>ARTS AND HUMANITIES</t>
  </si>
  <si>
    <t xml:space="preserve">  English</t>
  </si>
  <si>
    <t>MA</t>
  </si>
  <si>
    <t xml:space="preserve">  English  7-12</t>
  </si>
  <si>
    <t>MSED</t>
  </si>
  <si>
    <t xml:space="preserve">--  </t>
  </si>
  <si>
    <t xml:space="preserve">  Music Education</t>
  </si>
  <si>
    <t>MM</t>
  </si>
  <si>
    <t xml:space="preserve">  Music Performance</t>
  </si>
  <si>
    <t xml:space="preserve">  Music Theory/Comp.</t>
  </si>
  <si>
    <t xml:space="preserve">  Social Studies</t>
  </si>
  <si>
    <t>EDUCATION</t>
  </si>
  <si>
    <t xml:space="preserve"> Adol Sci Ed - Biol 7-12</t>
  </si>
  <si>
    <t>MAT</t>
  </si>
  <si>
    <t>-</t>
  </si>
  <si>
    <t xml:space="preserve"> Adol Sci Ed - Phys 7-12</t>
  </si>
  <si>
    <t xml:space="preserve">  Elementary Ed.</t>
  </si>
  <si>
    <t xml:space="preserve">  Literacy I</t>
  </si>
  <si>
    <t xml:space="preserve">  Literacy II</t>
  </si>
  <si>
    <t xml:space="preserve">  Reading Teacher</t>
  </si>
  <si>
    <t xml:space="preserve">  Sch Bldg Leadership</t>
  </si>
  <si>
    <t>CAS</t>
  </si>
  <si>
    <t xml:space="preserve">  School Admin.</t>
  </si>
  <si>
    <t xml:space="preserve">  Speech/Hearing Hcp.</t>
  </si>
  <si>
    <t xml:space="preserve">  Speech Pathology</t>
  </si>
  <si>
    <t>MS</t>
  </si>
  <si>
    <t xml:space="preserve">  TESOL</t>
  </si>
  <si>
    <t xml:space="preserve">  TESOL: ITI</t>
  </si>
  <si>
    <t>NATURAL AND SOCIAL SCIENCES</t>
  </si>
  <si>
    <t xml:space="preserve">  Accounting</t>
  </si>
  <si>
    <t xml:space="preserve">  Biology</t>
  </si>
  <si>
    <t xml:space="preserve">  Chemistry</t>
  </si>
  <si>
    <t xml:space="preserve">  Mathematics</t>
  </si>
  <si>
    <t>GRADUATE  STUDIES</t>
  </si>
  <si>
    <t xml:space="preserve">  Interdisciplinary</t>
  </si>
  <si>
    <t xml:space="preserve">  Non-Degree Graduate Students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</si>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</sst>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0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8"/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4" fontId="2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left"/>
      <protection/>
    </xf>
    <xf numFmtId="164" fontId="6" fillId="33" borderId="0" xfId="0" applyNumberFormat="1" applyFont="1" applyFill="1" applyAlignment="1" applyProtection="1">
      <alignment/>
      <protection/>
    </xf>
    <xf numFmtId="164" fontId="6" fillId="33" borderId="0" xfId="0" applyNumberFormat="1" applyFont="1" applyFill="1" applyAlignment="1" applyProtection="1">
      <alignment horizontal="left"/>
      <protection/>
    </xf>
    <xf numFmtId="164" fontId="3" fillId="33" borderId="10" xfId="0" applyNumberFormat="1" applyFont="1" applyFill="1" applyBorder="1" applyAlignment="1" applyProtection="1">
      <alignment horizontal="left"/>
      <protection/>
    </xf>
    <xf numFmtId="164" fontId="7" fillId="33" borderId="10" xfId="0" applyNumberFormat="1" applyFont="1" applyFill="1" applyBorder="1" applyAlignment="1" applyProtection="1">
      <alignment horizontal="left"/>
      <protection/>
    </xf>
    <xf numFmtId="164" fontId="3" fillId="33" borderId="1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/>
      <protection/>
    </xf>
    <xf numFmtId="165" fontId="3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 quotePrefix="1">
      <alignment horizontal="right"/>
      <protection/>
    </xf>
    <xf numFmtId="164" fontId="3" fillId="33" borderId="1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7" fillId="33" borderId="0" xfId="0" applyNumberFormat="1" applyFont="1" applyFill="1" applyAlignment="1">
      <alignment/>
    </xf>
    <xf numFmtId="165" fontId="3" fillId="33" borderId="0" xfId="0" applyNumberFormat="1" applyFont="1" applyFill="1" applyAlignment="1" applyProtection="1">
      <alignment/>
      <protection/>
    </xf>
    <xf numFmtId="165" fontId="3" fillId="33" borderId="0" xfId="0" applyNumberFormat="1" applyFont="1" applyFill="1" applyAlignment="1">
      <alignment/>
    </xf>
    <xf numFmtId="164" fontId="8" fillId="33" borderId="1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left"/>
      <protection/>
    </xf>
    <xf numFmtId="164" fontId="7" fillId="33" borderId="0" xfId="0" applyNumberFormat="1" applyFont="1" applyFill="1" applyBorder="1" applyAlignment="1" applyProtection="1">
      <alignment horizontal="left"/>
      <protection/>
    </xf>
    <xf numFmtId="165" fontId="3" fillId="33" borderId="0" xfId="0" applyNumberFormat="1" applyFont="1" applyFill="1" applyBorder="1" applyAlignment="1" applyProtection="1">
      <alignment/>
      <protection/>
    </xf>
    <xf numFmtId="164" fontId="2" fillId="34" borderId="11" xfId="0" applyNumberFormat="1" applyFont="1" applyFill="1" applyBorder="1" applyAlignment="1" applyProtection="1">
      <alignment horizontal="left"/>
      <protection/>
    </xf>
    <xf numFmtId="164" fontId="2" fillId="34" borderId="12" xfId="0" applyNumberFormat="1" applyFont="1" applyFill="1" applyBorder="1" applyAlignment="1">
      <alignment/>
    </xf>
    <xf numFmtId="164" fontId="2" fillId="34" borderId="12" xfId="0" applyNumberFormat="1" applyFont="1" applyFill="1" applyBorder="1" applyAlignment="1" applyProtection="1">
      <alignment/>
      <protection/>
    </xf>
    <xf numFmtId="164" fontId="9" fillId="34" borderId="13" xfId="0" applyNumberFormat="1" applyFont="1" applyFill="1" applyBorder="1" applyAlignment="1" applyProtection="1">
      <alignment/>
      <protection/>
    </xf>
    <xf numFmtId="164" fontId="9" fillId="34" borderId="14" xfId="0" applyNumberFormat="1" applyFont="1" applyFill="1" applyBorder="1" applyAlignment="1" applyProtection="1">
      <alignment/>
      <protection/>
    </xf>
    <xf numFmtId="165" fontId="2" fillId="34" borderId="12" xfId="0" applyNumberFormat="1" applyFont="1" applyFill="1" applyBorder="1" applyAlignment="1" applyProtection="1">
      <alignment/>
      <protection/>
    </xf>
    <xf numFmtId="165" fontId="2" fillId="34" borderId="13" xfId="0" applyNumberFormat="1" applyFont="1" applyFill="1" applyBorder="1" applyAlignment="1" applyProtection="1">
      <alignment/>
      <protection/>
    </xf>
    <xf numFmtId="165" fontId="2" fillId="34" borderId="15" xfId="0" applyNumberFormat="1" applyFont="1" applyFill="1" applyBorder="1" applyAlignment="1" applyProtection="1">
      <alignment/>
      <protection/>
    </xf>
    <xf numFmtId="164" fontId="2" fillId="35" borderId="0" xfId="0" applyNumberFormat="1" applyFont="1" applyFill="1" applyBorder="1" applyAlignment="1" applyProtection="1">
      <alignment/>
      <protection/>
    </xf>
    <xf numFmtId="164" fontId="6" fillId="35" borderId="0" xfId="0" applyNumberFormat="1" applyFont="1" applyFill="1" applyAlignment="1" applyProtection="1">
      <alignment horizontal="left"/>
      <protection/>
    </xf>
    <xf numFmtId="164" fontId="7" fillId="35" borderId="0" xfId="0" applyNumberFormat="1" applyFont="1" applyFill="1" applyAlignment="1">
      <alignment/>
    </xf>
    <xf numFmtId="165" fontId="3" fillId="35" borderId="0" xfId="0" applyNumberFormat="1" applyFont="1" applyFill="1" applyBorder="1" applyAlignment="1" applyProtection="1">
      <alignment/>
      <protection/>
    </xf>
    <xf numFmtId="164" fontId="3" fillId="35" borderId="10" xfId="0" applyNumberFormat="1" applyFont="1" applyFill="1" applyBorder="1" applyAlignment="1" applyProtection="1">
      <alignment horizontal="left"/>
      <protection/>
    </xf>
    <xf numFmtId="164" fontId="7" fillId="35" borderId="10" xfId="0" applyNumberFormat="1" applyFont="1" applyFill="1" applyBorder="1" applyAlignment="1" applyProtection="1">
      <alignment horizontal="left"/>
      <protection/>
    </xf>
    <xf numFmtId="165" fontId="3" fillId="35" borderId="10" xfId="0" applyNumberFormat="1" applyFont="1" applyFill="1" applyBorder="1" applyAlignment="1" applyProtection="1">
      <alignment/>
      <protection/>
    </xf>
    <xf numFmtId="165" fontId="3" fillId="35" borderId="13" xfId="0" applyNumberFormat="1" applyFont="1" applyFill="1" applyBorder="1" applyAlignment="1" applyProtection="1">
      <alignment/>
      <protection/>
    </xf>
    <xf numFmtId="165" fontId="3" fillId="35" borderId="0" xfId="0" applyNumberFormat="1" applyFont="1" applyFill="1" applyAlignment="1" applyProtection="1">
      <alignment/>
      <protection/>
    </xf>
    <xf numFmtId="164" fontId="3" fillId="35" borderId="0" xfId="0" applyNumberFormat="1" applyFont="1" applyFill="1" applyAlignment="1">
      <alignment/>
    </xf>
    <xf numFmtId="164" fontId="3" fillId="35" borderId="13" xfId="0" applyNumberFormat="1" applyFont="1" applyFill="1" applyBorder="1" applyAlignment="1">
      <alignment/>
    </xf>
    <xf numFmtId="164" fontId="5" fillId="33" borderId="16" xfId="0" applyNumberFormat="1" applyFont="1" applyFill="1" applyBorder="1" applyAlignment="1" applyProtection="1">
      <alignment horizontal="center"/>
      <protection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49"/>
  <sheetViews>
    <sheetView tabSelected="1" zoomScalePageLayoutView="0" workbookViewId="0" topLeftCell="AA31">
      <selection activeCell="BM51" sqref="BM51"/>
    </sheetView>
  </sheetViews>
  <sheetFormatPr defaultColWidth="9.00390625" defaultRowHeight="15.75"/>
  <cols>
    <col min="1" max="1" width="24.50390625" style="1" customWidth="1"/>
    <col min="2" max="2" width="5.875" style="1" customWidth="1"/>
    <col min="3" max="3" width="6.75390625" style="1" hidden="1" customWidth="1"/>
    <col min="4" max="12" width="5.00390625" style="1" hidden="1" customWidth="1"/>
    <col min="13" max="16" width="5.875" style="1" hidden="1" customWidth="1"/>
    <col min="17" max="17" width="0" style="1" hidden="1" customWidth="1"/>
    <col min="18" max="18" width="6.125" style="1" hidden="1" customWidth="1"/>
    <col min="19" max="19" width="0" style="1" hidden="1" customWidth="1"/>
    <col min="20" max="20" width="0.74609375" style="1" customWidth="1"/>
    <col min="21" max="23" width="0" style="1" hidden="1" customWidth="1"/>
    <col min="24" max="24" width="6.125" style="1" hidden="1" customWidth="1"/>
    <col min="25" max="33" width="6.125" style="1" customWidth="1"/>
    <col min="34" max="34" width="5.875" style="1" customWidth="1"/>
    <col min="35" max="35" width="17.25390625" style="1" customWidth="1"/>
    <col min="36" max="36" width="5.875" style="1" customWidth="1"/>
    <col min="37" max="49" width="0" style="1" hidden="1" customWidth="1"/>
    <col min="50" max="53" width="6.125" style="1" hidden="1" customWidth="1"/>
    <col min="54" max="54" width="6.125" style="1" customWidth="1"/>
    <col min="55" max="58" width="6.125" style="1" hidden="1" customWidth="1"/>
    <col min="59" max="60" width="6.125" style="1" bestFit="1" customWidth="1"/>
    <col min="61" max="65" width="6.125" style="1" customWidth="1"/>
    <col min="66" max="16384" width="9.00390625" style="2" customWidth="1"/>
  </cols>
  <sheetData>
    <row r="3" spans="1:65" ht="1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 t="s">
        <v>0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ht="1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3" t="s">
        <v>1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ht="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ht="15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ht="17.25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6"/>
      <c r="AF8" s="6"/>
      <c r="AG8" s="6"/>
      <c r="AH8" s="4"/>
      <c r="AI8" s="47" t="s">
        <v>2</v>
      </c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6"/>
    </row>
    <row r="9" spans="1:65" ht="15">
      <c r="A9" s="48" t="s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7"/>
      <c r="AF9" s="7"/>
      <c r="AG9" s="7"/>
      <c r="AH9" s="4"/>
      <c r="AI9" s="48" t="s">
        <v>4</v>
      </c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7"/>
    </row>
    <row r="10" spans="31:65" ht="15">
      <c r="AE10" s="7"/>
      <c r="AF10" s="7"/>
      <c r="AG10" s="7"/>
      <c r="AH10" s="4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7"/>
    </row>
    <row r="11" spans="1:65" ht="15.7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6" t="s">
        <v>5</v>
      </c>
      <c r="Z11" s="46"/>
      <c r="AA11" s="46"/>
      <c r="AB11" s="46"/>
      <c r="AC11" s="46"/>
      <c r="AD11" s="46"/>
      <c r="AE11" s="46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4"/>
      <c r="BD11" s="4"/>
      <c r="BE11" s="4"/>
      <c r="BF11" s="46" t="s">
        <v>5</v>
      </c>
      <c r="BG11" s="46"/>
      <c r="BH11" s="46"/>
      <c r="BI11" s="46"/>
      <c r="BJ11" s="46"/>
      <c r="BK11" s="46"/>
      <c r="BL11" s="46"/>
      <c r="BM11" s="46"/>
    </row>
    <row r="12" spans="1:65" ht="15">
      <c r="A12" s="4"/>
      <c r="B12" s="4"/>
      <c r="C12" s="9">
        <v>1981</v>
      </c>
      <c r="D12" s="9">
        <v>1982</v>
      </c>
      <c r="E12" s="9">
        <v>1983</v>
      </c>
      <c r="F12" s="9">
        <v>1984</v>
      </c>
      <c r="G12" s="9">
        <v>1985</v>
      </c>
      <c r="H12" s="9">
        <v>1986</v>
      </c>
      <c r="I12" s="9">
        <v>1987</v>
      </c>
      <c r="J12" s="9">
        <v>1988</v>
      </c>
      <c r="K12" s="9">
        <v>1989</v>
      </c>
      <c r="L12" s="9">
        <v>1990</v>
      </c>
      <c r="M12" s="9">
        <v>1991</v>
      </c>
      <c r="N12" s="9">
        <v>1992</v>
      </c>
      <c r="O12" s="9">
        <v>1993</v>
      </c>
      <c r="P12" s="9">
        <v>1994</v>
      </c>
      <c r="Q12" s="9">
        <v>1995</v>
      </c>
      <c r="R12" s="9">
        <v>1996</v>
      </c>
      <c r="S12" s="9">
        <v>1997</v>
      </c>
      <c r="T12" s="9"/>
      <c r="U12" s="9">
        <v>1998</v>
      </c>
      <c r="V12" s="9">
        <v>1999</v>
      </c>
      <c r="W12" s="9">
        <v>2000</v>
      </c>
      <c r="X12" s="9">
        <v>2001</v>
      </c>
      <c r="Y12" s="9">
        <v>2002</v>
      </c>
      <c r="Z12" s="9">
        <v>2003</v>
      </c>
      <c r="AA12" s="9">
        <v>2004</v>
      </c>
      <c r="AB12" s="9">
        <v>2005</v>
      </c>
      <c r="AC12" s="9">
        <v>2006</v>
      </c>
      <c r="AD12" s="9">
        <v>2007</v>
      </c>
      <c r="AE12" s="9">
        <v>2008</v>
      </c>
      <c r="AF12" s="9"/>
      <c r="AG12" s="9"/>
      <c r="AH12" s="4"/>
      <c r="AI12" s="4"/>
      <c r="AJ12" s="4"/>
      <c r="AK12" s="9">
        <v>1981</v>
      </c>
      <c r="AL12" s="9">
        <v>1982</v>
      </c>
      <c r="AM12" s="9">
        <v>1983</v>
      </c>
      <c r="AN12" s="9">
        <v>1984</v>
      </c>
      <c r="AO12" s="9">
        <v>1985</v>
      </c>
      <c r="AP12" s="9">
        <v>1986</v>
      </c>
      <c r="AQ12" s="9">
        <v>1987</v>
      </c>
      <c r="AR12" s="9">
        <v>1988</v>
      </c>
      <c r="AS12" s="9">
        <v>1989</v>
      </c>
      <c r="AT12" s="9">
        <v>1990</v>
      </c>
      <c r="AU12" s="9">
        <v>1991</v>
      </c>
      <c r="AV12" s="9">
        <v>1992</v>
      </c>
      <c r="AW12" s="9">
        <v>1993</v>
      </c>
      <c r="AX12" s="9">
        <v>1994</v>
      </c>
      <c r="AY12" s="9">
        <v>1995</v>
      </c>
      <c r="AZ12" s="9">
        <v>1996</v>
      </c>
      <c r="BA12" s="9">
        <v>1997</v>
      </c>
      <c r="BB12" s="9"/>
      <c r="BC12" s="9">
        <v>1998</v>
      </c>
      <c r="BD12" s="9">
        <v>1999</v>
      </c>
      <c r="BE12" s="9">
        <v>2000</v>
      </c>
      <c r="BF12" s="9">
        <v>2001</v>
      </c>
      <c r="BG12" s="9">
        <v>2002</v>
      </c>
      <c r="BH12" s="9">
        <v>2003</v>
      </c>
      <c r="BI12" s="9">
        <v>2004</v>
      </c>
      <c r="BJ12" s="9">
        <v>2005</v>
      </c>
      <c r="BK12" s="9">
        <v>2006</v>
      </c>
      <c r="BL12" s="9">
        <v>2007</v>
      </c>
      <c r="BM12" s="9">
        <v>2008</v>
      </c>
    </row>
    <row r="13" spans="1:65" ht="15">
      <c r="A13" s="10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0" t="s">
        <v>6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</row>
    <row r="14" spans="1:65" ht="15">
      <c r="A14" s="11" t="s">
        <v>7</v>
      </c>
      <c r="B14" s="12" t="s">
        <v>8</v>
      </c>
      <c r="C14" s="13">
        <v>16</v>
      </c>
      <c r="D14" s="13">
        <v>15</v>
      </c>
      <c r="E14" s="13">
        <v>5</v>
      </c>
      <c r="F14" s="13">
        <v>5</v>
      </c>
      <c r="G14" s="13">
        <v>7</v>
      </c>
      <c r="H14" s="13">
        <v>10</v>
      </c>
      <c r="I14" s="13">
        <v>13</v>
      </c>
      <c r="J14" s="13">
        <v>17</v>
      </c>
      <c r="K14" s="13">
        <v>20</v>
      </c>
      <c r="L14" s="13">
        <v>16</v>
      </c>
      <c r="M14" s="13">
        <v>20</v>
      </c>
      <c r="N14" s="13">
        <v>24</v>
      </c>
      <c r="O14" s="13">
        <v>21</v>
      </c>
      <c r="P14" s="13">
        <v>29</v>
      </c>
      <c r="Q14" s="13">
        <v>23</v>
      </c>
      <c r="R14" s="13">
        <v>17</v>
      </c>
      <c r="S14" s="13">
        <v>18</v>
      </c>
      <c r="T14" s="13"/>
      <c r="U14" s="13">
        <v>15</v>
      </c>
      <c r="V14" s="13">
        <v>19</v>
      </c>
      <c r="W14" s="13">
        <v>12</v>
      </c>
      <c r="X14" s="13">
        <v>19</v>
      </c>
      <c r="Y14" s="13">
        <v>21</v>
      </c>
      <c r="Z14" s="13">
        <v>23</v>
      </c>
      <c r="AA14" s="13">
        <v>22</v>
      </c>
      <c r="AB14" s="13">
        <v>21</v>
      </c>
      <c r="AC14" s="13">
        <v>15</v>
      </c>
      <c r="AD14" s="13">
        <v>15</v>
      </c>
      <c r="AE14" s="13">
        <v>13</v>
      </c>
      <c r="AF14" s="14"/>
      <c r="AG14" s="14"/>
      <c r="AH14" s="4"/>
      <c r="AI14" s="11" t="s">
        <v>7</v>
      </c>
      <c r="AJ14" s="12" t="s">
        <v>8</v>
      </c>
      <c r="AK14" s="15">
        <v>4.166666666666666</v>
      </c>
      <c r="AL14" s="15">
        <v>4.518072289156627</v>
      </c>
      <c r="AM14" s="15">
        <v>1.7543859649122806</v>
      </c>
      <c r="AN14" s="15">
        <v>1.644736842105263</v>
      </c>
      <c r="AO14" s="15">
        <v>2.0771513353115725</v>
      </c>
      <c r="AP14" s="15">
        <v>2.7472527472527473</v>
      </c>
      <c r="AQ14" s="15">
        <v>3.2418952618453867</v>
      </c>
      <c r="AR14" s="15">
        <v>3.9719626168224296</v>
      </c>
      <c r="AS14" s="15">
        <v>4.395604395604396</v>
      </c>
      <c r="AT14" s="15">
        <v>2.914389799635701</v>
      </c>
      <c r="AU14" s="15">
        <v>2.9717682020802374</v>
      </c>
      <c r="AV14" s="15">
        <v>3.8523274478330656</v>
      </c>
      <c r="AW14" s="15">
        <v>3.595890410958904</v>
      </c>
      <c r="AX14" s="15">
        <v>5.114638447971781</v>
      </c>
      <c r="AY14" s="15">
        <v>3.9182282793867125</v>
      </c>
      <c r="AZ14" s="15">
        <v>5.902777777777778</v>
      </c>
      <c r="BA14" s="15">
        <v>6.844106463878327</v>
      </c>
      <c r="BB14" s="15"/>
      <c r="BC14" s="15">
        <v>8.47457627118644</v>
      </c>
      <c r="BD14" s="15">
        <v>8.370044052863436</v>
      </c>
      <c r="BE14" s="15">
        <v>4.444444444444445</v>
      </c>
      <c r="BF14" s="15">
        <v>6.012658227848101</v>
      </c>
      <c r="BG14" s="15">
        <v>5.236907730673317</v>
      </c>
      <c r="BH14" s="15">
        <v>5.637254901960785</v>
      </c>
      <c r="BI14" s="15">
        <v>5.432098765432099</v>
      </c>
      <c r="BJ14" s="15">
        <v>5.3984575835475574</v>
      </c>
      <c r="BK14" s="15">
        <v>4.166666666666666</v>
      </c>
      <c r="BL14" s="15">
        <v>4.424778761061947</v>
      </c>
      <c r="BM14" s="15">
        <v>3.2911392405063293</v>
      </c>
    </row>
    <row r="15" spans="1:65" ht="15">
      <c r="A15" s="11" t="s">
        <v>9</v>
      </c>
      <c r="B15" s="12" t="s">
        <v>10</v>
      </c>
      <c r="C15" s="13">
        <v>9</v>
      </c>
      <c r="D15" s="13">
        <v>8</v>
      </c>
      <c r="E15" s="13">
        <v>4</v>
      </c>
      <c r="F15" s="13">
        <v>2</v>
      </c>
      <c r="G15" s="13">
        <v>4</v>
      </c>
      <c r="H15" s="13">
        <v>5</v>
      </c>
      <c r="I15" s="13">
        <v>3</v>
      </c>
      <c r="J15" s="13">
        <v>6</v>
      </c>
      <c r="K15" s="13">
        <v>7</v>
      </c>
      <c r="L15" s="13">
        <v>4</v>
      </c>
      <c r="M15" s="13">
        <v>6</v>
      </c>
      <c r="N15" s="13">
        <v>5</v>
      </c>
      <c r="O15" s="13">
        <v>7</v>
      </c>
      <c r="P15" s="13">
        <v>6</v>
      </c>
      <c r="Q15" s="13">
        <v>6</v>
      </c>
      <c r="R15" s="13">
        <v>3</v>
      </c>
      <c r="S15" s="13">
        <v>4</v>
      </c>
      <c r="T15" s="13"/>
      <c r="U15" s="13">
        <v>8</v>
      </c>
      <c r="V15" s="13">
        <v>7</v>
      </c>
      <c r="W15" s="13">
        <v>9</v>
      </c>
      <c r="X15" s="13">
        <v>5</v>
      </c>
      <c r="Y15" s="13">
        <v>20</v>
      </c>
      <c r="Z15" s="13">
        <v>10</v>
      </c>
      <c r="AA15" s="13">
        <v>16</v>
      </c>
      <c r="AB15" s="13">
        <v>10</v>
      </c>
      <c r="AC15" s="13">
        <v>6</v>
      </c>
      <c r="AD15" s="13">
        <v>7</v>
      </c>
      <c r="AE15" s="13">
        <v>6</v>
      </c>
      <c r="AF15" s="14"/>
      <c r="AG15" s="14"/>
      <c r="AH15" s="4"/>
      <c r="AI15" s="11" t="s">
        <v>9</v>
      </c>
      <c r="AJ15" s="12" t="s">
        <v>10</v>
      </c>
      <c r="AK15" s="15">
        <v>2.34375</v>
      </c>
      <c r="AL15" s="15">
        <v>2.4096385542168677</v>
      </c>
      <c r="AM15" s="15">
        <v>1.4035087719298245</v>
      </c>
      <c r="AN15" s="15">
        <v>0.6578947368421052</v>
      </c>
      <c r="AO15" s="15">
        <v>1.1869436201780417</v>
      </c>
      <c r="AP15" s="15">
        <v>1.3736263736263736</v>
      </c>
      <c r="AQ15" s="15">
        <v>0.7481296758104738</v>
      </c>
      <c r="AR15" s="15">
        <v>1.4018691588785046</v>
      </c>
      <c r="AS15" s="15">
        <v>1.5384615384615385</v>
      </c>
      <c r="AT15" s="15">
        <v>0.7285974499089253</v>
      </c>
      <c r="AU15" s="15">
        <v>0.8915304606240713</v>
      </c>
      <c r="AV15" s="15">
        <v>0.8025682182985553</v>
      </c>
      <c r="AW15" s="15">
        <v>1.1986301369863013</v>
      </c>
      <c r="AX15" s="15">
        <v>1.0582010582010581</v>
      </c>
      <c r="AY15" s="15">
        <v>1.0221465076660987</v>
      </c>
      <c r="AZ15" s="15">
        <v>1.0416666666666665</v>
      </c>
      <c r="BA15" s="15">
        <v>1.520912547528517</v>
      </c>
      <c r="BB15" s="15"/>
      <c r="BC15" s="15">
        <v>4.519774011299435</v>
      </c>
      <c r="BD15" s="15">
        <v>3.0837004405286343</v>
      </c>
      <c r="BE15" s="15">
        <v>3.3333333333333335</v>
      </c>
      <c r="BF15" s="15">
        <v>1.5822784810126582</v>
      </c>
      <c r="BG15" s="15">
        <v>4.987531172069826</v>
      </c>
      <c r="BH15" s="15">
        <v>2.450980392156863</v>
      </c>
      <c r="BI15" s="15">
        <v>3.950617283950617</v>
      </c>
      <c r="BJ15" s="15">
        <v>2.570694087403599</v>
      </c>
      <c r="BK15" s="15">
        <v>1.6666666666666667</v>
      </c>
      <c r="BL15" s="15">
        <v>2.0648967551622417</v>
      </c>
      <c r="BM15" s="15">
        <v>1.5189873417721518</v>
      </c>
    </row>
    <row r="16" spans="1:65" ht="15">
      <c r="A16" s="11" t="s">
        <v>9</v>
      </c>
      <c r="B16" s="12" t="s">
        <v>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6" t="s">
        <v>11</v>
      </c>
      <c r="Y16" s="16" t="s">
        <v>11</v>
      </c>
      <c r="Z16" s="16" t="s">
        <v>11</v>
      </c>
      <c r="AA16" s="16" t="s">
        <v>11</v>
      </c>
      <c r="AB16" s="16" t="s">
        <v>11</v>
      </c>
      <c r="AC16" s="16" t="s">
        <v>11</v>
      </c>
      <c r="AD16" s="16" t="s">
        <v>11</v>
      </c>
      <c r="AE16" s="13">
        <v>6</v>
      </c>
      <c r="AF16" s="14"/>
      <c r="AG16" s="14"/>
      <c r="AH16" s="4"/>
      <c r="AI16" s="11" t="s">
        <v>9</v>
      </c>
      <c r="AJ16" s="12" t="s">
        <v>8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6" t="s">
        <v>11</v>
      </c>
      <c r="BG16" s="16" t="s">
        <v>11</v>
      </c>
      <c r="BH16" s="16" t="s">
        <v>11</v>
      </c>
      <c r="BI16" s="16" t="s">
        <v>11</v>
      </c>
      <c r="BJ16" s="16" t="s">
        <v>11</v>
      </c>
      <c r="BK16" s="16" t="s">
        <v>11</v>
      </c>
      <c r="BL16" s="15"/>
      <c r="BM16" s="15">
        <v>1.5189873417721518</v>
      </c>
    </row>
    <row r="17" spans="1:65" ht="15">
      <c r="A17" s="11" t="s">
        <v>12</v>
      </c>
      <c r="B17" s="12" t="s">
        <v>13</v>
      </c>
      <c r="C17" s="13">
        <v>10</v>
      </c>
      <c r="D17" s="13">
        <v>8</v>
      </c>
      <c r="E17" s="13">
        <v>10</v>
      </c>
      <c r="F17" s="13">
        <v>19</v>
      </c>
      <c r="G17" s="13">
        <v>10</v>
      </c>
      <c r="H17" s="13">
        <v>13</v>
      </c>
      <c r="I17" s="13">
        <v>12</v>
      </c>
      <c r="J17" s="13">
        <v>14</v>
      </c>
      <c r="K17" s="13">
        <v>13</v>
      </c>
      <c r="L17" s="13">
        <v>11</v>
      </c>
      <c r="M17" s="13">
        <v>12</v>
      </c>
      <c r="N17" s="13">
        <v>12</v>
      </c>
      <c r="O17" s="13">
        <v>13</v>
      </c>
      <c r="P17" s="13">
        <v>11</v>
      </c>
      <c r="Q17" s="13">
        <v>10</v>
      </c>
      <c r="R17" s="13">
        <v>10</v>
      </c>
      <c r="S17" s="13">
        <v>17</v>
      </c>
      <c r="T17" s="13"/>
      <c r="U17" s="13">
        <v>20</v>
      </c>
      <c r="V17" s="13">
        <v>21</v>
      </c>
      <c r="W17" s="13">
        <v>13</v>
      </c>
      <c r="X17" s="13">
        <v>13</v>
      </c>
      <c r="Y17" s="13">
        <v>29</v>
      </c>
      <c r="Z17" s="13">
        <v>25</v>
      </c>
      <c r="AA17" s="13">
        <v>26</v>
      </c>
      <c r="AB17" s="13">
        <v>30</v>
      </c>
      <c r="AC17" s="13">
        <v>23</v>
      </c>
      <c r="AD17" s="13">
        <v>23</v>
      </c>
      <c r="AE17" s="13">
        <v>20</v>
      </c>
      <c r="AF17" s="14"/>
      <c r="AG17" s="14"/>
      <c r="AH17" s="4"/>
      <c r="AI17" s="11" t="s">
        <v>12</v>
      </c>
      <c r="AJ17" s="12" t="s">
        <v>13</v>
      </c>
      <c r="AK17" s="15">
        <v>2.604166666666667</v>
      </c>
      <c r="AL17" s="15">
        <v>2.4096385542168677</v>
      </c>
      <c r="AM17" s="15">
        <v>3.508771929824561</v>
      </c>
      <c r="AN17" s="15">
        <v>6.25</v>
      </c>
      <c r="AO17" s="15">
        <v>2.967359050445104</v>
      </c>
      <c r="AP17" s="15">
        <v>3.571428571428571</v>
      </c>
      <c r="AQ17" s="15">
        <v>2.9925187032418954</v>
      </c>
      <c r="AR17" s="15">
        <v>3.2710280373831773</v>
      </c>
      <c r="AS17" s="15">
        <v>2.857142857142857</v>
      </c>
      <c r="AT17" s="15">
        <v>2.0036429872495445</v>
      </c>
      <c r="AU17" s="15">
        <v>1.7830609212481425</v>
      </c>
      <c r="AV17" s="15">
        <v>1.9261637239165328</v>
      </c>
      <c r="AW17" s="15">
        <v>2.2260273972602738</v>
      </c>
      <c r="AX17" s="15">
        <v>1.9400352733686066</v>
      </c>
      <c r="AY17" s="15">
        <v>1.7035775127768313</v>
      </c>
      <c r="AZ17" s="15">
        <v>3.4722222222222223</v>
      </c>
      <c r="BA17" s="15">
        <v>6.4638783269961975</v>
      </c>
      <c r="BB17" s="15"/>
      <c r="BC17" s="15">
        <v>11.299435028248588</v>
      </c>
      <c r="BD17" s="15">
        <v>9.251101321585903</v>
      </c>
      <c r="BE17" s="15">
        <v>4.814814814814815</v>
      </c>
      <c r="BF17" s="15">
        <v>4.113924050632911</v>
      </c>
      <c r="BG17" s="15">
        <v>7.231920199501247</v>
      </c>
      <c r="BH17" s="15">
        <v>6.127450980392156</v>
      </c>
      <c r="BI17" s="15">
        <v>6.419753086419753</v>
      </c>
      <c r="BJ17" s="15">
        <v>7.712082262210797</v>
      </c>
      <c r="BK17" s="15">
        <v>6.388888888888888</v>
      </c>
      <c r="BL17" s="15">
        <v>6.784660766961652</v>
      </c>
      <c r="BM17" s="15">
        <v>5.063291139240507</v>
      </c>
    </row>
    <row r="18" spans="1:65" ht="15">
      <c r="A18" s="11" t="s">
        <v>14</v>
      </c>
      <c r="B18" s="12" t="s">
        <v>13</v>
      </c>
      <c r="C18" s="13">
        <v>2</v>
      </c>
      <c r="D18" s="13">
        <v>1</v>
      </c>
      <c r="E18" s="13">
        <v>3</v>
      </c>
      <c r="F18" s="13">
        <v>3</v>
      </c>
      <c r="G18" s="13">
        <v>7</v>
      </c>
      <c r="H18" s="13">
        <v>5</v>
      </c>
      <c r="I18" s="13">
        <v>3</v>
      </c>
      <c r="J18" s="13">
        <v>2</v>
      </c>
      <c r="K18" s="13">
        <v>3</v>
      </c>
      <c r="L18" s="13">
        <v>4</v>
      </c>
      <c r="M18" s="13">
        <v>3</v>
      </c>
      <c r="N18" s="13">
        <v>2</v>
      </c>
      <c r="O18" s="13">
        <v>0</v>
      </c>
      <c r="P18" s="13">
        <v>1</v>
      </c>
      <c r="Q18" s="13">
        <v>2</v>
      </c>
      <c r="R18" s="13">
        <v>2</v>
      </c>
      <c r="S18" s="13">
        <v>2</v>
      </c>
      <c r="T18" s="13"/>
      <c r="U18" s="13">
        <v>1</v>
      </c>
      <c r="V18" s="13">
        <v>3</v>
      </c>
      <c r="W18" s="13">
        <v>6</v>
      </c>
      <c r="X18" s="13">
        <v>7</v>
      </c>
      <c r="Y18" s="13">
        <v>13</v>
      </c>
      <c r="Z18" s="13">
        <v>15</v>
      </c>
      <c r="AA18" s="13">
        <v>16</v>
      </c>
      <c r="AB18" s="13">
        <v>17</v>
      </c>
      <c r="AC18" s="13">
        <v>17</v>
      </c>
      <c r="AD18" s="13">
        <v>17</v>
      </c>
      <c r="AE18" s="13">
        <v>18</v>
      </c>
      <c r="AF18" s="14"/>
      <c r="AG18" s="14"/>
      <c r="AH18" s="4"/>
      <c r="AI18" s="11" t="s">
        <v>14</v>
      </c>
      <c r="AJ18" s="12" t="s">
        <v>13</v>
      </c>
      <c r="AK18" s="15">
        <v>0.5208333333333333</v>
      </c>
      <c r="AL18" s="15">
        <v>0.30120481927710846</v>
      </c>
      <c r="AM18" s="15">
        <v>1.0526315789473684</v>
      </c>
      <c r="AN18" s="15">
        <v>0.9868421052631579</v>
      </c>
      <c r="AO18" s="15">
        <v>2.0771513353115725</v>
      </c>
      <c r="AP18" s="15">
        <v>1.3736263736263736</v>
      </c>
      <c r="AQ18" s="15">
        <v>0.7481296758104738</v>
      </c>
      <c r="AR18" s="15">
        <v>0.46728971962616817</v>
      </c>
      <c r="AS18" s="15">
        <v>0.6593406593406593</v>
      </c>
      <c r="AT18" s="15">
        <v>0.7285974499089253</v>
      </c>
      <c r="AU18" s="15">
        <v>0.44576523031203563</v>
      </c>
      <c r="AV18" s="15">
        <v>0.32102728731942215</v>
      </c>
      <c r="AW18" s="15">
        <v>0</v>
      </c>
      <c r="AX18" s="15">
        <v>0.1763668430335097</v>
      </c>
      <c r="AY18" s="15">
        <v>0.34071550255536626</v>
      </c>
      <c r="AZ18" s="15">
        <v>0.6944444444444444</v>
      </c>
      <c r="BA18" s="15">
        <v>0.7604562737642585</v>
      </c>
      <c r="BB18" s="15"/>
      <c r="BC18" s="15">
        <v>0.5649717514124294</v>
      </c>
      <c r="BD18" s="15">
        <v>1.3215859030837005</v>
      </c>
      <c r="BE18" s="15">
        <v>2.2222222222222223</v>
      </c>
      <c r="BF18" s="15">
        <v>2.2151898734177213</v>
      </c>
      <c r="BG18" s="15">
        <v>3.2418952618453867</v>
      </c>
      <c r="BH18" s="15">
        <v>3.6764705882352944</v>
      </c>
      <c r="BI18" s="15">
        <v>3.950617283950617</v>
      </c>
      <c r="BJ18" s="15">
        <v>4.370179948586118</v>
      </c>
      <c r="BK18" s="15">
        <v>4.722222222222222</v>
      </c>
      <c r="BL18" s="15">
        <v>5.014749262536873</v>
      </c>
      <c r="BM18" s="15">
        <v>4.556962025316456</v>
      </c>
    </row>
    <row r="19" spans="1:65" ht="15">
      <c r="A19" s="11" t="s">
        <v>15</v>
      </c>
      <c r="B19" s="12" t="s">
        <v>13</v>
      </c>
      <c r="C19" s="13">
        <v>2</v>
      </c>
      <c r="D19" s="13">
        <v>2</v>
      </c>
      <c r="E19" s="13">
        <v>1</v>
      </c>
      <c r="F19" s="13">
        <v>2</v>
      </c>
      <c r="G19" s="13">
        <v>1</v>
      </c>
      <c r="H19" s="13">
        <v>1</v>
      </c>
      <c r="I19" s="13">
        <v>2</v>
      </c>
      <c r="J19" s="13">
        <v>4</v>
      </c>
      <c r="K19" s="13">
        <v>2</v>
      </c>
      <c r="L19" s="13">
        <v>1</v>
      </c>
      <c r="M19" s="13">
        <v>1</v>
      </c>
      <c r="N19" s="13">
        <v>1</v>
      </c>
      <c r="O19" s="13">
        <v>0</v>
      </c>
      <c r="P19" s="13">
        <v>2</v>
      </c>
      <c r="Q19" s="13">
        <v>1</v>
      </c>
      <c r="R19" s="13">
        <v>1</v>
      </c>
      <c r="S19" s="13">
        <v>2</v>
      </c>
      <c r="T19" s="13"/>
      <c r="U19" s="13">
        <v>1</v>
      </c>
      <c r="V19" s="13">
        <v>2</v>
      </c>
      <c r="W19" s="13">
        <v>3</v>
      </c>
      <c r="X19" s="13">
        <v>2</v>
      </c>
      <c r="Y19" s="13">
        <v>0</v>
      </c>
      <c r="Z19" s="13">
        <v>3</v>
      </c>
      <c r="AA19" s="13">
        <v>4</v>
      </c>
      <c r="AB19" s="13">
        <v>4</v>
      </c>
      <c r="AC19" s="13">
        <v>2</v>
      </c>
      <c r="AD19" s="13">
        <v>2</v>
      </c>
      <c r="AE19" s="13">
        <v>3</v>
      </c>
      <c r="AF19" s="14"/>
      <c r="AG19" s="14"/>
      <c r="AH19" s="4"/>
      <c r="AI19" s="11" t="s">
        <v>15</v>
      </c>
      <c r="AJ19" s="12" t="s">
        <v>13</v>
      </c>
      <c r="AK19" s="15">
        <v>0.5208333333333333</v>
      </c>
      <c r="AL19" s="15">
        <v>0.6024096385542169</v>
      </c>
      <c r="AM19" s="15">
        <v>0.3508771929824561</v>
      </c>
      <c r="AN19" s="15">
        <v>0.6578947368421052</v>
      </c>
      <c r="AO19" s="15">
        <v>0.2967359050445104</v>
      </c>
      <c r="AP19" s="15">
        <v>0.27472527472527475</v>
      </c>
      <c r="AQ19" s="15">
        <v>0.4987531172069825</v>
      </c>
      <c r="AR19" s="15">
        <v>0.9345794392523363</v>
      </c>
      <c r="AS19" s="15">
        <v>0.43956043956043955</v>
      </c>
      <c r="AT19" s="15">
        <v>0.18214936247723132</v>
      </c>
      <c r="AU19" s="15">
        <v>0.1485884101040119</v>
      </c>
      <c r="AV19" s="15">
        <v>0.16051364365971107</v>
      </c>
      <c r="AW19" s="15">
        <v>0</v>
      </c>
      <c r="AX19" s="15">
        <v>0.3527336860670194</v>
      </c>
      <c r="AY19" s="15">
        <v>0.17035775127768313</v>
      </c>
      <c r="AZ19" s="15">
        <v>0.3472222222222222</v>
      </c>
      <c r="BA19" s="15">
        <v>0.7604562737642585</v>
      </c>
      <c r="BB19" s="15"/>
      <c r="BC19" s="15">
        <v>0.5649717514124294</v>
      </c>
      <c r="BD19" s="15">
        <v>0.881057268722467</v>
      </c>
      <c r="BE19" s="15">
        <v>1.1111111111111112</v>
      </c>
      <c r="BF19" s="15">
        <v>0.6329113924050633</v>
      </c>
      <c r="BG19" s="15">
        <v>0</v>
      </c>
      <c r="BH19" s="15">
        <v>0.7352941176470588</v>
      </c>
      <c r="BI19" s="15">
        <v>0.9876543209876543</v>
      </c>
      <c r="BJ19" s="15">
        <v>1.0282776349614395</v>
      </c>
      <c r="BK19" s="15">
        <v>0.5555555555555556</v>
      </c>
      <c r="BL19" s="15">
        <v>0.5899705014749262</v>
      </c>
      <c r="BM19" s="15">
        <v>0.7594936708860759</v>
      </c>
    </row>
    <row r="20" spans="1:65" ht="15">
      <c r="A20" s="11" t="s">
        <v>16</v>
      </c>
      <c r="B20" s="12" t="s">
        <v>10</v>
      </c>
      <c r="C20" s="13">
        <v>5</v>
      </c>
      <c r="D20" s="13">
        <v>10</v>
      </c>
      <c r="E20" s="13">
        <v>6</v>
      </c>
      <c r="F20" s="13">
        <v>8</v>
      </c>
      <c r="G20" s="13">
        <v>4</v>
      </c>
      <c r="H20" s="13">
        <v>2</v>
      </c>
      <c r="I20" s="13">
        <v>2</v>
      </c>
      <c r="J20" s="13">
        <v>3</v>
      </c>
      <c r="K20" s="13">
        <v>0</v>
      </c>
      <c r="L20" s="13">
        <v>0</v>
      </c>
      <c r="M20" s="17"/>
      <c r="N20" s="17"/>
      <c r="O20" s="17"/>
      <c r="P20" s="17"/>
      <c r="Q20" s="17"/>
      <c r="R20" s="17"/>
      <c r="S20" s="17"/>
      <c r="T20" s="17"/>
      <c r="U20" s="17">
        <v>0</v>
      </c>
      <c r="V20" s="17">
        <v>0</v>
      </c>
      <c r="W20" s="17">
        <v>0</v>
      </c>
      <c r="X20" s="17">
        <v>0</v>
      </c>
      <c r="Y20" s="17">
        <v>8</v>
      </c>
      <c r="Z20" s="17">
        <v>20</v>
      </c>
      <c r="AA20" s="17">
        <v>13</v>
      </c>
      <c r="AB20" s="17">
        <v>7</v>
      </c>
      <c r="AC20" s="17">
        <v>7</v>
      </c>
      <c r="AD20" s="17">
        <v>5</v>
      </c>
      <c r="AE20" s="17">
        <v>6</v>
      </c>
      <c r="AF20" s="18"/>
      <c r="AG20" s="18"/>
      <c r="AH20" s="4"/>
      <c r="AI20" s="11" t="s">
        <v>16</v>
      </c>
      <c r="AJ20" s="12" t="s">
        <v>10</v>
      </c>
      <c r="AK20" s="15">
        <v>1.3020833333333335</v>
      </c>
      <c r="AL20" s="15">
        <v>3.0120481927710845</v>
      </c>
      <c r="AM20" s="15">
        <v>2.1052631578947367</v>
      </c>
      <c r="AN20" s="15">
        <v>2.631578947368421</v>
      </c>
      <c r="AO20" s="15">
        <v>1.1869436201780417</v>
      </c>
      <c r="AP20" s="15">
        <v>0.5494505494505495</v>
      </c>
      <c r="AQ20" s="15">
        <v>0.4987531172069825</v>
      </c>
      <c r="AR20" s="15">
        <v>0.7009345794392523</v>
      </c>
      <c r="AS20" s="15">
        <v>0</v>
      </c>
      <c r="AT20" s="15">
        <v>0</v>
      </c>
      <c r="AU20" s="15"/>
      <c r="AV20" s="17"/>
      <c r="AW20" s="15"/>
      <c r="AX20" s="17"/>
      <c r="AY20" s="17"/>
      <c r="AZ20" s="17"/>
      <c r="BA20" s="17"/>
      <c r="BB20" s="17"/>
      <c r="BC20" s="15">
        <v>0</v>
      </c>
      <c r="BD20" s="15">
        <v>0</v>
      </c>
      <c r="BE20" s="15">
        <v>0</v>
      </c>
      <c r="BF20" s="15">
        <v>0</v>
      </c>
      <c r="BG20" s="15">
        <v>1.99501246882793</v>
      </c>
      <c r="BH20" s="15">
        <v>4.901960784313726</v>
      </c>
      <c r="BI20" s="15">
        <v>3.2098765432098766</v>
      </c>
      <c r="BJ20" s="15">
        <v>1.7994858611825193</v>
      </c>
      <c r="BK20" s="15">
        <v>1.9444444444444444</v>
      </c>
      <c r="BL20" s="15">
        <v>1.4749262536873156</v>
      </c>
      <c r="BM20" s="15">
        <v>1.5189873417721518</v>
      </c>
    </row>
    <row r="21" spans="1:65" ht="15">
      <c r="A21" s="4"/>
      <c r="B21" s="1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4"/>
      <c r="AW21" s="20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21"/>
    </row>
    <row r="22" spans="1:65" ht="15">
      <c r="A22" s="10" t="s">
        <v>17</v>
      </c>
      <c r="B22" s="1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 t="s">
        <v>17</v>
      </c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4"/>
      <c r="AW22" s="20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</row>
    <row r="23" spans="1:65" ht="15">
      <c r="A23" s="11" t="s">
        <v>18</v>
      </c>
      <c r="B23" s="12" t="s">
        <v>19</v>
      </c>
      <c r="C23" s="13">
        <v>39</v>
      </c>
      <c r="D23" s="13">
        <v>33</v>
      </c>
      <c r="E23" s="13">
        <v>24</v>
      </c>
      <c r="F23" s="13">
        <v>27</v>
      </c>
      <c r="G23" s="13">
        <v>30</v>
      </c>
      <c r="H23" s="13">
        <v>36</v>
      </c>
      <c r="I23" s="13">
        <v>39</v>
      </c>
      <c r="J23" s="13">
        <v>42</v>
      </c>
      <c r="K23" s="13">
        <v>44</v>
      </c>
      <c r="L23" s="13">
        <v>60</v>
      </c>
      <c r="M23" s="13">
        <v>76</v>
      </c>
      <c r="N23" s="13">
        <v>63</v>
      </c>
      <c r="O23" s="13">
        <v>56</v>
      </c>
      <c r="P23" s="13">
        <v>52</v>
      </c>
      <c r="Q23" s="13">
        <v>67</v>
      </c>
      <c r="R23" s="13">
        <v>25</v>
      </c>
      <c r="S23" s="13">
        <v>13</v>
      </c>
      <c r="T23" s="13"/>
      <c r="U23" s="22" t="s">
        <v>20</v>
      </c>
      <c r="V23" s="22" t="s">
        <v>20</v>
      </c>
      <c r="W23" s="22" t="s">
        <v>20</v>
      </c>
      <c r="X23" s="16" t="s">
        <v>11</v>
      </c>
      <c r="Y23" s="16" t="s">
        <v>11</v>
      </c>
      <c r="Z23" s="16" t="s">
        <v>11</v>
      </c>
      <c r="AA23" s="16" t="s">
        <v>11</v>
      </c>
      <c r="AB23" s="16" t="s">
        <v>11</v>
      </c>
      <c r="AC23" s="16" t="s">
        <v>11</v>
      </c>
      <c r="AD23" s="16" t="s">
        <v>11</v>
      </c>
      <c r="AE23" s="23">
        <v>3</v>
      </c>
      <c r="AF23" s="4"/>
      <c r="AG23" s="4"/>
      <c r="AH23" s="4"/>
      <c r="AI23" s="11" t="s">
        <v>18</v>
      </c>
      <c r="AJ23" s="12" t="s">
        <v>19</v>
      </c>
      <c r="AK23" s="13">
        <v>39</v>
      </c>
      <c r="AL23" s="13">
        <v>33</v>
      </c>
      <c r="AM23" s="13">
        <v>24</v>
      </c>
      <c r="AN23" s="13">
        <v>27</v>
      </c>
      <c r="AO23" s="13">
        <v>30</v>
      </c>
      <c r="AP23" s="13">
        <v>36</v>
      </c>
      <c r="AQ23" s="13">
        <v>39</v>
      </c>
      <c r="AR23" s="13">
        <v>42</v>
      </c>
      <c r="AS23" s="13">
        <v>44</v>
      </c>
      <c r="AT23" s="13">
        <v>60</v>
      </c>
      <c r="AU23" s="13">
        <v>76</v>
      </c>
      <c r="AV23" s="13">
        <v>63</v>
      </c>
      <c r="AW23" s="13">
        <v>56</v>
      </c>
      <c r="AX23" s="13">
        <v>52</v>
      </c>
      <c r="AY23" s="13">
        <v>67</v>
      </c>
      <c r="AZ23" s="13">
        <v>25</v>
      </c>
      <c r="BA23" s="13">
        <v>13</v>
      </c>
      <c r="BB23" s="13"/>
      <c r="BC23" s="22" t="s">
        <v>20</v>
      </c>
      <c r="BD23" s="22" t="s">
        <v>20</v>
      </c>
      <c r="BE23" s="22" t="s">
        <v>20</v>
      </c>
      <c r="BF23" s="16" t="s">
        <v>11</v>
      </c>
      <c r="BG23" s="16" t="s">
        <v>11</v>
      </c>
      <c r="BH23" s="16" t="s">
        <v>11</v>
      </c>
      <c r="BI23" s="16" t="s">
        <v>11</v>
      </c>
      <c r="BJ23" s="16" t="s">
        <v>11</v>
      </c>
      <c r="BK23" s="16" t="s">
        <v>11</v>
      </c>
      <c r="BL23" s="16" t="s">
        <v>11</v>
      </c>
      <c r="BM23" s="15">
        <v>0.7594936708860759</v>
      </c>
    </row>
    <row r="24" spans="1:65" ht="15">
      <c r="A24" s="11" t="s">
        <v>21</v>
      </c>
      <c r="B24" s="12" t="s">
        <v>19</v>
      </c>
      <c r="C24" s="13">
        <v>39</v>
      </c>
      <c r="D24" s="13">
        <v>33</v>
      </c>
      <c r="E24" s="13">
        <v>24</v>
      </c>
      <c r="F24" s="13">
        <v>27</v>
      </c>
      <c r="G24" s="13">
        <v>30</v>
      </c>
      <c r="H24" s="13">
        <v>36</v>
      </c>
      <c r="I24" s="13">
        <v>39</v>
      </c>
      <c r="J24" s="13">
        <v>42</v>
      </c>
      <c r="K24" s="13">
        <v>44</v>
      </c>
      <c r="L24" s="13">
        <v>60</v>
      </c>
      <c r="M24" s="13">
        <v>76</v>
      </c>
      <c r="N24" s="13">
        <v>63</v>
      </c>
      <c r="O24" s="13">
        <v>56</v>
      </c>
      <c r="P24" s="13">
        <v>52</v>
      </c>
      <c r="Q24" s="13">
        <v>67</v>
      </c>
      <c r="R24" s="13">
        <v>25</v>
      </c>
      <c r="S24" s="13">
        <v>13</v>
      </c>
      <c r="T24" s="13"/>
      <c r="U24" s="22" t="s">
        <v>20</v>
      </c>
      <c r="V24" s="22" t="s">
        <v>20</v>
      </c>
      <c r="W24" s="22" t="s">
        <v>20</v>
      </c>
      <c r="X24" s="16" t="s">
        <v>11</v>
      </c>
      <c r="Y24" s="16" t="s">
        <v>11</v>
      </c>
      <c r="Z24" s="16" t="s">
        <v>11</v>
      </c>
      <c r="AA24" s="16" t="s">
        <v>11</v>
      </c>
      <c r="AB24" s="16" t="s">
        <v>11</v>
      </c>
      <c r="AC24" s="16" t="s">
        <v>11</v>
      </c>
      <c r="AD24" s="16" t="s">
        <v>11</v>
      </c>
      <c r="AE24" s="23">
        <v>1</v>
      </c>
      <c r="AF24" s="4"/>
      <c r="AG24" s="4"/>
      <c r="AH24" s="4"/>
      <c r="AI24" s="11" t="s">
        <v>21</v>
      </c>
      <c r="AJ24" s="12" t="s">
        <v>19</v>
      </c>
      <c r="AK24" s="13">
        <v>39</v>
      </c>
      <c r="AL24" s="13">
        <v>33</v>
      </c>
      <c r="AM24" s="13">
        <v>24</v>
      </c>
      <c r="AN24" s="13">
        <v>27</v>
      </c>
      <c r="AO24" s="13">
        <v>30</v>
      </c>
      <c r="AP24" s="13">
        <v>36</v>
      </c>
      <c r="AQ24" s="13">
        <v>39</v>
      </c>
      <c r="AR24" s="13">
        <v>42</v>
      </c>
      <c r="AS24" s="13">
        <v>44</v>
      </c>
      <c r="AT24" s="13">
        <v>60</v>
      </c>
      <c r="AU24" s="13">
        <v>76</v>
      </c>
      <c r="AV24" s="13">
        <v>63</v>
      </c>
      <c r="AW24" s="13">
        <v>56</v>
      </c>
      <c r="AX24" s="13">
        <v>52</v>
      </c>
      <c r="AY24" s="13">
        <v>67</v>
      </c>
      <c r="AZ24" s="13">
        <v>25</v>
      </c>
      <c r="BA24" s="13">
        <v>13</v>
      </c>
      <c r="BB24" s="13"/>
      <c r="BC24" s="22" t="s">
        <v>20</v>
      </c>
      <c r="BD24" s="22" t="s">
        <v>20</v>
      </c>
      <c r="BE24" s="22" t="s">
        <v>20</v>
      </c>
      <c r="BF24" s="16" t="s">
        <v>11</v>
      </c>
      <c r="BG24" s="16" t="s">
        <v>11</v>
      </c>
      <c r="BH24" s="16" t="s">
        <v>11</v>
      </c>
      <c r="BI24" s="16" t="s">
        <v>11</v>
      </c>
      <c r="BJ24" s="16" t="s">
        <v>11</v>
      </c>
      <c r="BK24" s="16" t="s">
        <v>11</v>
      </c>
      <c r="BL24" s="16" t="s">
        <v>11</v>
      </c>
      <c r="BM24" s="15">
        <v>0.25316455696202533</v>
      </c>
    </row>
    <row r="25" spans="1:65" ht="15">
      <c r="A25" s="11" t="s">
        <v>22</v>
      </c>
      <c r="B25" s="12" t="s">
        <v>10</v>
      </c>
      <c r="C25" s="13">
        <v>57</v>
      </c>
      <c r="D25" s="13">
        <v>40</v>
      </c>
      <c r="E25" s="13">
        <v>29</v>
      </c>
      <c r="F25" s="13">
        <v>30</v>
      </c>
      <c r="G25" s="13">
        <v>49</v>
      </c>
      <c r="H25" s="13">
        <v>53</v>
      </c>
      <c r="I25" s="13">
        <v>79</v>
      </c>
      <c r="J25" s="13">
        <v>65</v>
      </c>
      <c r="K25" s="13">
        <v>72</v>
      </c>
      <c r="L25" s="13">
        <v>81</v>
      </c>
      <c r="M25" s="13">
        <v>77</v>
      </c>
      <c r="N25" s="13">
        <v>85</v>
      </c>
      <c r="O25" s="13">
        <v>74</v>
      </c>
      <c r="P25" s="13">
        <v>69</v>
      </c>
      <c r="Q25" s="13">
        <v>55</v>
      </c>
      <c r="R25" s="13">
        <v>28</v>
      </c>
      <c r="S25" s="13">
        <v>74</v>
      </c>
      <c r="T25" s="13"/>
      <c r="U25" s="13">
        <v>59</v>
      </c>
      <c r="V25" s="13">
        <v>57</v>
      </c>
      <c r="W25" s="13">
        <v>67</v>
      </c>
      <c r="X25" s="13">
        <v>94</v>
      </c>
      <c r="Y25" s="13">
        <v>98</v>
      </c>
      <c r="Z25" s="13">
        <v>84</v>
      </c>
      <c r="AA25" s="13">
        <v>82</v>
      </c>
      <c r="AB25" s="13">
        <v>78</v>
      </c>
      <c r="AC25" s="13">
        <v>62</v>
      </c>
      <c r="AD25" s="13">
        <v>66</v>
      </c>
      <c r="AE25" s="13">
        <v>76</v>
      </c>
      <c r="AF25" s="14"/>
      <c r="AG25" s="14"/>
      <c r="AH25" s="4"/>
      <c r="AI25" s="11" t="s">
        <v>22</v>
      </c>
      <c r="AJ25" s="12" t="s">
        <v>10</v>
      </c>
      <c r="AK25" s="15">
        <v>14.84375</v>
      </c>
      <c r="AL25" s="15">
        <v>12.048192771084338</v>
      </c>
      <c r="AM25" s="15">
        <v>10.175438596491228</v>
      </c>
      <c r="AN25" s="15">
        <v>9.868421052631579</v>
      </c>
      <c r="AO25" s="15">
        <v>14.540059347181009</v>
      </c>
      <c r="AP25" s="15">
        <v>14.560439560439562</v>
      </c>
      <c r="AQ25" s="15">
        <v>19.70074812967581</v>
      </c>
      <c r="AR25" s="15">
        <v>15.186915887850466</v>
      </c>
      <c r="AS25" s="15">
        <v>15.824175824175823</v>
      </c>
      <c r="AT25" s="15">
        <v>14.754098360655737</v>
      </c>
      <c r="AU25" s="15">
        <v>11.441307578008916</v>
      </c>
      <c r="AV25" s="15">
        <v>13.643659711075443</v>
      </c>
      <c r="AW25" s="15">
        <v>12.67123287671233</v>
      </c>
      <c r="AX25" s="15">
        <v>12.16931216931217</v>
      </c>
      <c r="AY25" s="15">
        <v>9.369676320272573</v>
      </c>
      <c r="AZ25" s="15">
        <v>9.722222222222223</v>
      </c>
      <c r="BA25" s="15">
        <v>28.13688212927757</v>
      </c>
      <c r="BB25" s="15"/>
      <c r="BC25" s="15">
        <v>33.33333333333333</v>
      </c>
      <c r="BD25" s="15">
        <v>25.11013215859031</v>
      </c>
      <c r="BE25" s="15">
        <v>24.814814814814813</v>
      </c>
      <c r="BF25" s="15">
        <v>29.746835443037973</v>
      </c>
      <c r="BG25" s="15">
        <v>24.438902743142144</v>
      </c>
      <c r="BH25" s="15">
        <v>20.588235294117645</v>
      </c>
      <c r="BI25" s="15">
        <v>20.246913580246915</v>
      </c>
      <c r="BJ25" s="15">
        <v>20.051413881748072</v>
      </c>
      <c r="BK25" s="15">
        <v>17.22222222222222</v>
      </c>
      <c r="BL25" s="15">
        <v>19.469026548672566</v>
      </c>
      <c r="BM25" s="15">
        <v>19.240506329113924</v>
      </c>
    </row>
    <row r="26" spans="1:65" ht="15">
      <c r="A26" s="11" t="s">
        <v>23</v>
      </c>
      <c r="B26" s="12" t="s">
        <v>10</v>
      </c>
      <c r="C26" s="13">
        <v>39</v>
      </c>
      <c r="D26" s="13">
        <v>33</v>
      </c>
      <c r="E26" s="13">
        <v>24</v>
      </c>
      <c r="F26" s="13">
        <v>27</v>
      </c>
      <c r="G26" s="13">
        <v>30</v>
      </c>
      <c r="H26" s="13">
        <v>36</v>
      </c>
      <c r="I26" s="13">
        <v>39</v>
      </c>
      <c r="J26" s="13">
        <v>42</v>
      </c>
      <c r="K26" s="13">
        <v>44</v>
      </c>
      <c r="L26" s="13">
        <v>60</v>
      </c>
      <c r="M26" s="13">
        <v>76</v>
      </c>
      <c r="N26" s="13">
        <v>63</v>
      </c>
      <c r="O26" s="13">
        <v>56</v>
      </c>
      <c r="P26" s="13">
        <v>52</v>
      </c>
      <c r="Q26" s="13">
        <v>67</v>
      </c>
      <c r="R26" s="13">
        <v>25</v>
      </c>
      <c r="S26" s="13">
        <v>13</v>
      </c>
      <c r="T26" s="13"/>
      <c r="U26" s="22" t="s">
        <v>20</v>
      </c>
      <c r="V26" s="22" t="s">
        <v>20</v>
      </c>
      <c r="W26" s="22" t="s">
        <v>20</v>
      </c>
      <c r="X26" s="16" t="s">
        <v>11</v>
      </c>
      <c r="Y26" s="16" t="s">
        <v>11</v>
      </c>
      <c r="Z26" s="16" t="s">
        <v>11</v>
      </c>
      <c r="AA26" s="23">
        <v>77</v>
      </c>
      <c r="AB26" s="23">
        <v>65</v>
      </c>
      <c r="AC26" s="23">
        <v>60</v>
      </c>
      <c r="AD26" s="23">
        <v>50</v>
      </c>
      <c r="AE26" s="23">
        <v>46</v>
      </c>
      <c r="AF26" s="14"/>
      <c r="AG26" s="14"/>
      <c r="AH26" s="4"/>
      <c r="AI26" s="11" t="s">
        <v>23</v>
      </c>
      <c r="AJ26" s="12" t="s">
        <v>10</v>
      </c>
      <c r="AK26" s="15">
        <v>10.15625</v>
      </c>
      <c r="AL26" s="15">
        <v>9.939759036144578</v>
      </c>
      <c r="AM26" s="15">
        <v>8.421052631578947</v>
      </c>
      <c r="AN26" s="15">
        <v>8.881578947368421</v>
      </c>
      <c r="AO26" s="15">
        <v>8.902077151335313</v>
      </c>
      <c r="AP26" s="15">
        <v>9.89010989010989</v>
      </c>
      <c r="AQ26" s="15">
        <v>9.72568578553616</v>
      </c>
      <c r="AR26" s="15">
        <v>9.813084112149532</v>
      </c>
      <c r="AS26" s="15">
        <v>9.670329670329672</v>
      </c>
      <c r="AT26" s="15">
        <v>10.92896174863388</v>
      </c>
      <c r="AU26" s="15">
        <v>11.292719167904904</v>
      </c>
      <c r="AV26" s="15">
        <v>10.112359550561797</v>
      </c>
      <c r="AW26" s="15">
        <v>9.58904109589041</v>
      </c>
      <c r="AX26" s="15">
        <v>9.171075837742503</v>
      </c>
      <c r="AY26" s="15">
        <v>670</v>
      </c>
      <c r="AZ26" s="15">
        <v>500</v>
      </c>
      <c r="BA26" s="15">
        <v>162.5</v>
      </c>
      <c r="BB26" s="15"/>
      <c r="BC26" s="22" t="s">
        <v>20</v>
      </c>
      <c r="BD26" s="22" t="s">
        <v>20</v>
      </c>
      <c r="BE26" s="22" t="s">
        <v>20</v>
      </c>
      <c r="BF26" s="16" t="s">
        <v>11</v>
      </c>
      <c r="BG26" s="16" t="s">
        <v>11</v>
      </c>
      <c r="BH26" s="16" t="s">
        <v>11</v>
      </c>
      <c r="BI26" s="15">
        <v>19.012345679012345</v>
      </c>
      <c r="BJ26" s="15">
        <v>16.709511568123396</v>
      </c>
      <c r="BK26" s="15">
        <v>16.666666666666664</v>
      </c>
      <c r="BL26" s="15">
        <v>14.749262536873156</v>
      </c>
      <c r="BM26" s="15">
        <v>11.645569620253164</v>
      </c>
    </row>
    <row r="27" spans="1:65" ht="15">
      <c r="A27" s="11" t="s">
        <v>24</v>
      </c>
      <c r="B27" s="12" t="s">
        <v>10</v>
      </c>
      <c r="C27" s="13">
        <v>39</v>
      </c>
      <c r="D27" s="13">
        <v>33</v>
      </c>
      <c r="E27" s="13">
        <v>24</v>
      </c>
      <c r="F27" s="13">
        <v>27</v>
      </c>
      <c r="G27" s="13">
        <v>30</v>
      </c>
      <c r="H27" s="13">
        <v>36</v>
      </c>
      <c r="I27" s="13">
        <v>39</v>
      </c>
      <c r="J27" s="13">
        <v>42</v>
      </c>
      <c r="K27" s="13">
        <v>44</v>
      </c>
      <c r="L27" s="13">
        <v>60</v>
      </c>
      <c r="M27" s="13">
        <v>76</v>
      </c>
      <c r="N27" s="13">
        <v>63</v>
      </c>
      <c r="O27" s="13">
        <v>56</v>
      </c>
      <c r="P27" s="13">
        <v>52</v>
      </c>
      <c r="Q27" s="13">
        <v>67</v>
      </c>
      <c r="R27" s="13">
        <v>25</v>
      </c>
      <c r="S27" s="13">
        <v>13</v>
      </c>
      <c r="T27" s="13"/>
      <c r="U27" s="22" t="s">
        <v>20</v>
      </c>
      <c r="V27" s="22" t="s">
        <v>20</v>
      </c>
      <c r="W27" s="22" t="s">
        <v>20</v>
      </c>
      <c r="X27" s="16" t="s">
        <v>11</v>
      </c>
      <c r="Y27" s="22" t="s">
        <v>20</v>
      </c>
      <c r="Z27" s="22" t="s">
        <v>20</v>
      </c>
      <c r="AA27" s="23">
        <v>5</v>
      </c>
      <c r="AB27" s="23">
        <v>10</v>
      </c>
      <c r="AC27" s="23">
        <v>12</v>
      </c>
      <c r="AD27" s="23">
        <v>9</v>
      </c>
      <c r="AE27" s="23">
        <v>7</v>
      </c>
      <c r="AF27" s="14"/>
      <c r="AG27" s="14"/>
      <c r="AH27" s="4"/>
      <c r="AI27" s="11" t="s">
        <v>24</v>
      </c>
      <c r="AJ27" s="12" t="s">
        <v>10</v>
      </c>
      <c r="AK27" s="15">
        <v>10.15625</v>
      </c>
      <c r="AL27" s="15">
        <v>9.939759036144578</v>
      </c>
      <c r="AM27" s="15">
        <v>8.421052631578947</v>
      </c>
      <c r="AN27" s="15">
        <v>8.881578947368421</v>
      </c>
      <c r="AO27" s="15">
        <v>8.902077151335313</v>
      </c>
      <c r="AP27" s="15">
        <v>9.89010989010989</v>
      </c>
      <c r="AQ27" s="15">
        <v>9.72568578553616</v>
      </c>
      <c r="AR27" s="15">
        <v>9.813084112149532</v>
      </c>
      <c r="AS27" s="15">
        <v>9.670329670329672</v>
      </c>
      <c r="AT27" s="15">
        <v>10.92896174863388</v>
      </c>
      <c r="AU27" s="15">
        <v>11.292719167904904</v>
      </c>
      <c r="AV27" s="15">
        <v>10.112359550561797</v>
      </c>
      <c r="AW27" s="15">
        <v>9.58904109589041</v>
      </c>
      <c r="AX27" s="15">
        <v>9.171075837742503</v>
      </c>
      <c r="AY27" s="15" t="e">
        <v>#DIV/0!</v>
      </c>
      <c r="AZ27" s="15" t="e">
        <v>#DIV/0!</v>
      </c>
      <c r="BA27" s="15" t="e">
        <v>#DIV/0!</v>
      </c>
      <c r="BB27" s="15"/>
      <c r="BC27" s="22" t="s">
        <v>20</v>
      </c>
      <c r="BD27" s="22" t="s">
        <v>20</v>
      </c>
      <c r="BE27" s="22" t="s">
        <v>20</v>
      </c>
      <c r="BF27" s="16" t="s">
        <v>11</v>
      </c>
      <c r="BG27" s="16" t="s">
        <v>11</v>
      </c>
      <c r="BH27" s="16" t="s">
        <v>11</v>
      </c>
      <c r="BI27" s="15">
        <v>1.2345679012345678</v>
      </c>
      <c r="BJ27" s="15">
        <v>2.570694087403599</v>
      </c>
      <c r="BK27" s="15">
        <v>3.3333333333333335</v>
      </c>
      <c r="BL27" s="15">
        <v>2.6548672566371683</v>
      </c>
      <c r="BM27" s="15">
        <v>1.7721518987341773</v>
      </c>
    </row>
    <row r="28" spans="1:65" ht="15">
      <c r="A28" s="11" t="s">
        <v>25</v>
      </c>
      <c r="B28" s="12" t="s">
        <v>10</v>
      </c>
      <c r="C28" s="13">
        <v>39</v>
      </c>
      <c r="D28" s="13">
        <v>33</v>
      </c>
      <c r="E28" s="13">
        <v>24</v>
      </c>
      <c r="F28" s="13">
        <v>27</v>
      </c>
      <c r="G28" s="13">
        <v>30</v>
      </c>
      <c r="H28" s="13">
        <v>36</v>
      </c>
      <c r="I28" s="13">
        <v>39</v>
      </c>
      <c r="J28" s="13">
        <v>42</v>
      </c>
      <c r="K28" s="13">
        <v>44</v>
      </c>
      <c r="L28" s="13">
        <v>60</v>
      </c>
      <c r="M28" s="13">
        <v>76</v>
      </c>
      <c r="N28" s="13">
        <v>63</v>
      </c>
      <c r="O28" s="13">
        <v>56</v>
      </c>
      <c r="P28" s="13">
        <v>52</v>
      </c>
      <c r="Q28" s="13">
        <v>67</v>
      </c>
      <c r="R28" s="13">
        <v>25</v>
      </c>
      <c r="S28" s="13">
        <v>13</v>
      </c>
      <c r="T28" s="13"/>
      <c r="U28" s="13">
        <v>1</v>
      </c>
      <c r="V28" s="13">
        <v>46</v>
      </c>
      <c r="W28" s="13">
        <v>74</v>
      </c>
      <c r="X28" s="13">
        <v>73</v>
      </c>
      <c r="Y28" s="13">
        <v>73</v>
      </c>
      <c r="Z28" s="13">
        <v>85</v>
      </c>
      <c r="AA28" s="16" t="s">
        <v>11</v>
      </c>
      <c r="AB28" s="16" t="s">
        <v>11</v>
      </c>
      <c r="AC28" s="16" t="s">
        <v>11</v>
      </c>
      <c r="AD28" s="16" t="s">
        <v>11</v>
      </c>
      <c r="AE28" s="16" t="s">
        <v>11</v>
      </c>
      <c r="AF28" s="14"/>
      <c r="AG28" s="14"/>
      <c r="AH28" s="4"/>
      <c r="AI28" s="11" t="s">
        <v>25</v>
      </c>
      <c r="AJ28" s="12" t="s">
        <v>10</v>
      </c>
      <c r="AK28" s="15">
        <v>10.15625</v>
      </c>
      <c r="AL28" s="15">
        <v>9.939759036144578</v>
      </c>
      <c r="AM28" s="15">
        <v>8.421052631578947</v>
      </c>
      <c r="AN28" s="15">
        <v>8.881578947368421</v>
      </c>
      <c r="AO28" s="15">
        <v>8.902077151335313</v>
      </c>
      <c r="AP28" s="15">
        <v>9.89010989010989</v>
      </c>
      <c r="AQ28" s="15">
        <v>9.72568578553616</v>
      </c>
      <c r="AR28" s="15">
        <v>9.813084112149532</v>
      </c>
      <c r="AS28" s="15">
        <v>9.670329670329672</v>
      </c>
      <c r="AT28" s="15">
        <v>10.92896174863388</v>
      </c>
      <c r="AU28" s="15">
        <v>11.292719167904904</v>
      </c>
      <c r="AV28" s="15">
        <v>10.112359550561797</v>
      </c>
      <c r="AW28" s="15">
        <v>9.58904109589041</v>
      </c>
      <c r="AX28" s="15">
        <v>9.171075837742503</v>
      </c>
      <c r="AY28" s="15">
        <v>11.41396933560477</v>
      </c>
      <c r="AZ28" s="15">
        <v>8.680555555555555</v>
      </c>
      <c r="BA28" s="15">
        <v>4.942965779467681</v>
      </c>
      <c r="BB28" s="15"/>
      <c r="BC28" s="15">
        <v>0.5649717514124294</v>
      </c>
      <c r="BD28" s="15">
        <v>20.26431718061674</v>
      </c>
      <c r="BE28" s="15">
        <v>27.40740740740741</v>
      </c>
      <c r="BF28" s="15">
        <v>23.10126582278481</v>
      </c>
      <c r="BG28" s="15">
        <v>18.204488778054863</v>
      </c>
      <c r="BH28" s="15">
        <v>20.833333333333336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</row>
    <row r="29" spans="1:65" ht="15">
      <c r="A29" s="11" t="s">
        <v>26</v>
      </c>
      <c r="B29" s="12" t="s">
        <v>27</v>
      </c>
      <c r="C29" s="13">
        <v>32</v>
      </c>
      <c r="D29" s="13">
        <v>31</v>
      </c>
      <c r="E29" s="13">
        <v>33</v>
      </c>
      <c r="F29" s="13">
        <v>37</v>
      </c>
      <c r="G29" s="13">
        <v>39</v>
      </c>
      <c r="H29" s="13">
        <v>29</v>
      </c>
      <c r="I29" s="13">
        <v>35</v>
      </c>
      <c r="J29" s="13">
        <v>32</v>
      </c>
      <c r="K29" s="13">
        <v>40</v>
      </c>
      <c r="L29" s="13">
        <v>50</v>
      </c>
      <c r="M29" s="13">
        <v>42</v>
      </c>
      <c r="N29" s="13">
        <v>38</v>
      </c>
      <c r="O29" s="13">
        <v>36</v>
      </c>
      <c r="P29" s="13">
        <v>25</v>
      </c>
      <c r="Q29" s="13">
        <v>10</v>
      </c>
      <c r="R29" s="13">
        <v>13</v>
      </c>
      <c r="S29" s="17"/>
      <c r="T29" s="17"/>
      <c r="U29" s="17"/>
      <c r="V29" s="13">
        <v>8</v>
      </c>
      <c r="W29" s="13">
        <v>26</v>
      </c>
      <c r="X29" s="13">
        <v>37</v>
      </c>
      <c r="Y29" s="13">
        <v>25</v>
      </c>
      <c r="Z29" s="13">
        <v>19</v>
      </c>
      <c r="AA29" s="13">
        <v>16</v>
      </c>
      <c r="AB29" s="13">
        <v>15</v>
      </c>
      <c r="AC29" s="13">
        <v>28</v>
      </c>
      <c r="AD29" s="13">
        <v>23</v>
      </c>
      <c r="AE29" s="13">
        <v>25</v>
      </c>
      <c r="AF29" s="14"/>
      <c r="AG29" s="14"/>
      <c r="AH29" s="4"/>
      <c r="AI29" s="11" t="s">
        <v>28</v>
      </c>
      <c r="AJ29" s="12" t="s">
        <v>27</v>
      </c>
      <c r="AK29" s="15">
        <v>8.333333333333332</v>
      </c>
      <c r="AL29" s="15">
        <v>9.33734939759036</v>
      </c>
      <c r="AM29" s="15">
        <v>11.578947368421053</v>
      </c>
      <c r="AN29" s="15">
        <v>12.171052631578947</v>
      </c>
      <c r="AO29" s="15">
        <v>11.572700296735905</v>
      </c>
      <c r="AP29" s="15">
        <v>7.967032967032966</v>
      </c>
      <c r="AQ29" s="15">
        <v>8.728179551122196</v>
      </c>
      <c r="AR29" s="15">
        <v>7.476635514018691</v>
      </c>
      <c r="AS29" s="15">
        <v>8.791208791208792</v>
      </c>
      <c r="AT29" s="15">
        <v>9.107468123861565</v>
      </c>
      <c r="AU29" s="15">
        <v>6.240713224368499</v>
      </c>
      <c r="AV29" s="15">
        <v>6.099518459069021</v>
      </c>
      <c r="AW29" s="15">
        <v>6.164383561643835</v>
      </c>
      <c r="AX29" s="15">
        <v>4.409171075837742</v>
      </c>
      <c r="AY29" s="15">
        <v>1.7035775127768313</v>
      </c>
      <c r="AZ29" s="15">
        <v>4.513888888888888</v>
      </c>
      <c r="BA29" s="15"/>
      <c r="BB29" s="15"/>
      <c r="BC29" s="15"/>
      <c r="BD29" s="15">
        <v>3.524229074889868</v>
      </c>
      <c r="BE29" s="15">
        <v>9.62962962962963</v>
      </c>
      <c r="BF29" s="15">
        <v>11.708860759493671</v>
      </c>
      <c r="BG29" s="15">
        <v>6.234413965087282</v>
      </c>
      <c r="BH29" s="15">
        <v>4.6568627450980395</v>
      </c>
      <c r="BI29" s="15">
        <v>3.950617283950617</v>
      </c>
      <c r="BJ29" s="15">
        <v>3.8560411311053984</v>
      </c>
      <c r="BK29" s="15">
        <v>7.777777777777778</v>
      </c>
      <c r="BL29" s="15">
        <v>6.784660766961652</v>
      </c>
      <c r="BM29" s="15">
        <v>6.329113924050633</v>
      </c>
    </row>
    <row r="30" spans="1:65" ht="15">
      <c r="A30" s="11" t="s">
        <v>29</v>
      </c>
      <c r="B30" s="12" t="s">
        <v>10</v>
      </c>
      <c r="C30" s="13">
        <v>13</v>
      </c>
      <c r="D30" s="13">
        <v>6</v>
      </c>
      <c r="E30" s="13">
        <v>17</v>
      </c>
      <c r="F30" s="13">
        <v>20</v>
      </c>
      <c r="G30" s="13">
        <v>24</v>
      </c>
      <c r="H30" s="13">
        <v>27</v>
      </c>
      <c r="I30" s="13">
        <v>15</v>
      </c>
      <c r="J30" s="13">
        <v>24</v>
      </c>
      <c r="K30" s="13">
        <v>32</v>
      </c>
      <c r="L30" s="13">
        <v>25</v>
      </c>
      <c r="M30" s="13">
        <v>7</v>
      </c>
      <c r="N30" s="13">
        <v>8</v>
      </c>
      <c r="O30" s="13">
        <v>5</v>
      </c>
      <c r="P30" s="13">
        <v>5</v>
      </c>
      <c r="Q30" s="13">
        <v>4</v>
      </c>
      <c r="R30" s="13">
        <v>0</v>
      </c>
      <c r="S30" s="13">
        <v>1</v>
      </c>
      <c r="T30" s="13"/>
      <c r="U30" s="17"/>
      <c r="V30" s="13">
        <v>7</v>
      </c>
      <c r="W30" s="13">
        <v>2</v>
      </c>
      <c r="X30" s="13">
        <v>7</v>
      </c>
      <c r="Y30" s="13">
        <v>3</v>
      </c>
      <c r="Z30" s="13">
        <v>0</v>
      </c>
      <c r="AA30" s="13">
        <v>3</v>
      </c>
      <c r="AB30" s="13">
        <v>1</v>
      </c>
      <c r="AC30" s="13">
        <v>0</v>
      </c>
      <c r="AD30" s="13">
        <v>0</v>
      </c>
      <c r="AE30" s="13">
        <v>0</v>
      </c>
      <c r="AF30" s="14"/>
      <c r="AG30" s="14"/>
      <c r="AH30" s="4"/>
      <c r="AI30" s="11" t="s">
        <v>29</v>
      </c>
      <c r="AJ30" s="12" t="s">
        <v>10</v>
      </c>
      <c r="AK30" s="15">
        <v>3.3854166666666665</v>
      </c>
      <c r="AL30" s="15">
        <v>1.8072289156626504</v>
      </c>
      <c r="AM30" s="15">
        <v>5.964912280701754</v>
      </c>
      <c r="AN30" s="15">
        <v>6.578947368421052</v>
      </c>
      <c r="AO30" s="15">
        <v>7.121661721068249</v>
      </c>
      <c r="AP30" s="15">
        <v>7.417582417582418</v>
      </c>
      <c r="AQ30" s="15">
        <v>3.7406483790523692</v>
      </c>
      <c r="AR30" s="15">
        <v>5.607476635514018</v>
      </c>
      <c r="AS30" s="15">
        <v>7.032967032967033</v>
      </c>
      <c r="AT30" s="15">
        <v>4.553734061930783</v>
      </c>
      <c r="AU30" s="15">
        <v>1.040118870728083</v>
      </c>
      <c r="AV30" s="15">
        <v>1.2841091492776886</v>
      </c>
      <c r="AW30" s="15">
        <v>0.8561643835616438</v>
      </c>
      <c r="AX30" s="15">
        <v>0.8818342151675485</v>
      </c>
      <c r="AY30" s="15">
        <v>0.6814310051107325</v>
      </c>
      <c r="AZ30" s="15">
        <v>0</v>
      </c>
      <c r="BA30" s="15">
        <v>0.38022813688212925</v>
      </c>
      <c r="BB30" s="15"/>
      <c r="BC30" s="15">
        <v>0</v>
      </c>
      <c r="BD30" s="15">
        <v>3.0837004405286343</v>
      </c>
      <c r="BE30" s="15">
        <v>0.7407407407407408</v>
      </c>
      <c r="BF30" s="15">
        <v>2.2151898734177213</v>
      </c>
      <c r="BG30" s="15">
        <v>0.7481296758104738</v>
      </c>
      <c r="BH30" s="15">
        <v>0</v>
      </c>
      <c r="BI30" s="15">
        <v>0.7407407407407408</v>
      </c>
      <c r="BJ30" s="15">
        <v>0.2570694087403599</v>
      </c>
      <c r="BK30" s="15">
        <v>0</v>
      </c>
      <c r="BL30" s="15">
        <v>0</v>
      </c>
      <c r="BM30" s="15">
        <v>0</v>
      </c>
    </row>
    <row r="31" spans="1:65" ht="15">
      <c r="A31" s="11" t="s">
        <v>30</v>
      </c>
      <c r="B31" s="12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3">
        <v>3</v>
      </c>
      <c r="M31" s="13">
        <v>23</v>
      </c>
      <c r="N31" s="13">
        <v>25</v>
      </c>
      <c r="O31" s="13">
        <v>27</v>
      </c>
      <c r="P31" s="13">
        <v>29</v>
      </c>
      <c r="Q31" s="13">
        <v>22</v>
      </c>
      <c r="R31" s="13">
        <v>28</v>
      </c>
      <c r="S31" s="13">
        <v>32</v>
      </c>
      <c r="T31" s="13"/>
      <c r="U31" s="13">
        <v>32</v>
      </c>
      <c r="V31" s="13">
        <v>26</v>
      </c>
      <c r="W31" s="13">
        <v>35</v>
      </c>
      <c r="X31" s="13">
        <v>28</v>
      </c>
      <c r="Y31" s="13">
        <v>33</v>
      </c>
      <c r="Z31" s="13">
        <v>31</v>
      </c>
      <c r="AA31" s="13">
        <v>28</v>
      </c>
      <c r="AB31" s="13">
        <v>56</v>
      </c>
      <c r="AC31" s="13">
        <v>54</v>
      </c>
      <c r="AD31" s="13">
        <v>54</v>
      </c>
      <c r="AE31" s="13">
        <v>54</v>
      </c>
      <c r="AF31" s="14"/>
      <c r="AG31" s="14"/>
      <c r="AH31" s="4"/>
      <c r="AI31" s="11" t="s">
        <v>30</v>
      </c>
      <c r="AJ31" s="12" t="s">
        <v>31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>
        <v>0.546448087431694</v>
      </c>
      <c r="AU31" s="15">
        <v>3.4175334323922733</v>
      </c>
      <c r="AV31" s="15">
        <v>4.012841091492777</v>
      </c>
      <c r="AW31" s="15">
        <v>4.623287671232877</v>
      </c>
      <c r="AX31" s="15">
        <v>5.114638447971781</v>
      </c>
      <c r="AY31" s="15">
        <v>3.747870528109029</v>
      </c>
      <c r="AZ31" s="15">
        <v>9.722222222222223</v>
      </c>
      <c r="BA31" s="15">
        <v>12.167300380228136</v>
      </c>
      <c r="BB31" s="15"/>
      <c r="BC31" s="15">
        <v>18.07909604519774</v>
      </c>
      <c r="BD31" s="15">
        <v>11.45374449339207</v>
      </c>
      <c r="BE31" s="15">
        <v>12.962962962962962</v>
      </c>
      <c r="BF31" s="15">
        <v>8.860759493670885</v>
      </c>
      <c r="BG31" s="15">
        <v>8.229426433915211</v>
      </c>
      <c r="BH31" s="15">
        <v>7.598039215686274</v>
      </c>
      <c r="BI31" s="15">
        <v>6.91358024691358</v>
      </c>
      <c r="BJ31" s="15">
        <v>14.395886889460154</v>
      </c>
      <c r="BK31" s="15">
        <v>15</v>
      </c>
      <c r="BL31" s="15">
        <v>15.929203539823009</v>
      </c>
      <c r="BM31" s="15">
        <v>13.670886075949367</v>
      </c>
    </row>
    <row r="32" spans="1:65" ht="15">
      <c r="A32" s="11" t="s">
        <v>32</v>
      </c>
      <c r="B32" s="12" t="s">
        <v>27</v>
      </c>
      <c r="C32" s="17"/>
      <c r="D32" s="17"/>
      <c r="E32" s="17"/>
      <c r="F32" s="17"/>
      <c r="G32" s="17"/>
      <c r="H32" s="17"/>
      <c r="I32" s="17"/>
      <c r="J32" s="17"/>
      <c r="K32" s="17"/>
      <c r="L32" s="13">
        <v>3</v>
      </c>
      <c r="M32" s="13">
        <v>23</v>
      </c>
      <c r="N32" s="13">
        <v>25</v>
      </c>
      <c r="O32" s="13">
        <v>27</v>
      </c>
      <c r="P32" s="13">
        <v>29</v>
      </c>
      <c r="Q32" s="13">
        <v>22</v>
      </c>
      <c r="R32" s="13"/>
      <c r="S32" s="13"/>
      <c r="T32" s="13"/>
      <c r="U32" s="22" t="s">
        <v>20</v>
      </c>
      <c r="V32" s="22" t="s">
        <v>20</v>
      </c>
      <c r="W32" s="22" t="s">
        <v>20</v>
      </c>
      <c r="X32" s="16" t="s">
        <v>11</v>
      </c>
      <c r="Y32" s="16" t="s">
        <v>11</v>
      </c>
      <c r="Z32" s="13">
        <v>4</v>
      </c>
      <c r="AA32" s="13">
        <v>1</v>
      </c>
      <c r="AB32" s="13">
        <v>0</v>
      </c>
      <c r="AC32" s="13">
        <v>0</v>
      </c>
      <c r="AD32" s="13">
        <v>0</v>
      </c>
      <c r="AE32" s="13">
        <v>3</v>
      </c>
      <c r="AF32" s="14"/>
      <c r="AG32" s="14"/>
      <c r="AH32" s="4"/>
      <c r="AI32" s="11" t="s">
        <v>32</v>
      </c>
      <c r="AJ32" s="12" t="s">
        <v>27</v>
      </c>
      <c r="AK32" s="17"/>
      <c r="AL32" s="17"/>
      <c r="AM32" s="17"/>
      <c r="AN32" s="17"/>
      <c r="AO32" s="17"/>
      <c r="AP32" s="17"/>
      <c r="AQ32" s="17"/>
      <c r="AR32" s="17"/>
      <c r="AS32" s="17"/>
      <c r="AT32" s="13">
        <v>3</v>
      </c>
      <c r="AU32" s="13">
        <v>23</v>
      </c>
      <c r="AV32" s="13">
        <v>25</v>
      </c>
      <c r="AW32" s="13">
        <v>27</v>
      </c>
      <c r="AX32" s="13">
        <v>29</v>
      </c>
      <c r="AY32" s="13">
        <v>22</v>
      </c>
      <c r="AZ32" s="13"/>
      <c r="BA32" s="13"/>
      <c r="BB32" s="13"/>
      <c r="BC32" s="22" t="s">
        <v>20</v>
      </c>
      <c r="BD32" s="22" t="s">
        <v>20</v>
      </c>
      <c r="BE32" s="22" t="s">
        <v>20</v>
      </c>
      <c r="BF32" s="16" t="s">
        <v>11</v>
      </c>
      <c r="BG32" s="16" t="s">
        <v>11</v>
      </c>
      <c r="BH32" s="15">
        <v>0.9803921568627451</v>
      </c>
      <c r="BI32" s="15">
        <v>0.24691358024691357</v>
      </c>
      <c r="BJ32" s="15">
        <v>0</v>
      </c>
      <c r="BK32" s="15">
        <v>0</v>
      </c>
      <c r="BL32" s="15">
        <v>0</v>
      </c>
      <c r="BM32" s="15">
        <v>0.7594936708860759</v>
      </c>
    </row>
    <row r="33" spans="1:65" ht="15">
      <c r="A33" s="11" t="s">
        <v>32</v>
      </c>
      <c r="B33" s="12" t="s">
        <v>10</v>
      </c>
      <c r="C33" s="17"/>
      <c r="D33" s="17"/>
      <c r="E33" s="17"/>
      <c r="F33" s="17"/>
      <c r="G33" s="17"/>
      <c r="H33" s="17"/>
      <c r="I33" s="17"/>
      <c r="J33" s="17"/>
      <c r="K33" s="17"/>
      <c r="L33" s="13">
        <v>3</v>
      </c>
      <c r="M33" s="13">
        <v>23</v>
      </c>
      <c r="N33" s="13">
        <v>25</v>
      </c>
      <c r="O33" s="13">
        <v>27</v>
      </c>
      <c r="P33" s="13">
        <v>29</v>
      </c>
      <c r="Q33" s="13">
        <v>22</v>
      </c>
      <c r="R33" s="13"/>
      <c r="S33" s="13"/>
      <c r="T33" s="13"/>
      <c r="U33" s="22" t="s">
        <v>20</v>
      </c>
      <c r="V33" s="22" t="s">
        <v>20</v>
      </c>
      <c r="W33" s="22" t="s">
        <v>20</v>
      </c>
      <c r="X33" s="16" t="s">
        <v>11</v>
      </c>
      <c r="Y33" s="16" t="s">
        <v>11</v>
      </c>
      <c r="Z33" s="13">
        <v>25</v>
      </c>
      <c r="AA33" s="13">
        <v>27</v>
      </c>
      <c r="AB33" s="13">
        <v>20</v>
      </c>
      <c r="AC33" s="13">
        <v>22</v>
      </c>
      <c r="AD33" s="13">
        <v>14</v>
      </c>
      <c r="AE33" s="13">
        <v>30</v>
      </c>
      <c r="AF33" s="14"/>
      <c r="AG33" s="14"/>
      <c r="AH33" s="4"/>
      <c r="AI33" s="11" t="s">
        <v>32</v>
      </c>
      <c r="AJ33" s="12" t="s">
        <v>10</v>
      </c>
      <c r="AK33" s="17"/>
      <c r="AL33" s="17"/>
      <c r="AM33" s="17"/>
      <c r="AN33" s="17"/>
      <c r="AO33" s="17"/>
      <c r="AP33" s="17"/>
      <c r="AQ33" s="17"/>
      <c r="AR33" s="17"/>
      <c r="AS33" s="17"/>
      <c r="AT33" s="13">
        <v>3</v>
      </c>
      <c r="AU33" s="13">
        <v>23</v>
      </c>
      <c r="AV33" s="13">
        <v>25</v>
      </c>
      <c r="AW33" s="13">
        <v>27</v>
      </c>
      <c r="AX33" s="13">
        <v>29</v>
      </c>
      <c r="AY33" s="13">
        <v>22</v>
      </c>
      <c r="AZ33" s="13"/>
      <c r="BA33" s="13"/>
      <c r="BB33" s="13"/>
      <c r="BC33" s="22" t="s">
        <v>20</v>
      </c>
      <c r="BD33" s="22" t="s">
        <v>20</v>
      </c>
      <c r="BE33" s="22" t="s">
        <v>20</v>
      </c>
      <c r="BF33" s="16" t="s">
        <v>11</v>
      </c>
      <c r="BG33" s="16" t="s">
        <v>11</v>
      </c>
      <c r="BH33" s="15">
        <v>6.127450980392156</v>
      </c>
      <c r="BI33" s="15">
        <v>6.666666666666667</v>
      </c>
      <c r="BJ33" s="15">
        <v>5.141388174807198</v>
      </c>
      <c r="BK33" s="15">
        <v>6.111111111111111</v>
      </c>
      <c r="BL33" s="15">
        <v>4.129793510324483</v>
      </c>
      <c r="BM33" s="15">
        <v>7.59493670886076</v>
      </c>
    </row>
    <row r="34" spans="1:65" ht="15">
      <c r="A34" s="11" t="s">
        <v>33</v>
      </c>
      <c r="B34" s="12" t="s">
        <v>27</v>
      </c>
      <c r="C34" s="17"/>
      <c r="D34" s="17"/>
      <c r="E34" s="17"/>
      <c r="F34" s="17"/>
      <c r="G34" s="17"/>
      <c r="H34" s="17"/>
      <c r="I34" s="17"/>
      <c r="J34" s="17"/>
      <c r="K34" s="17"/>
      <c r="L34" s="13">
        <v>3</v>
      </c>
      <c r="M34" s="13">
        <v>23</v>
      </c>
      <c r="N34" s="13">
        <v>25</v>
      </c>
      <c r="O34" s="13">
        <v>27</v>
      </c>
      <c r="P34" s="13">
        <v>29</v>
      </c>
      <c r="Q34" s="13">
        <v>22</v>
      </c>
      <c r="R34" s="13"/>
      <c r="S34" s="13"/>
      <c r="T34" s="13"/>
      <c r="U34" s="22" t="s">
        <v>20</v>
      </c>
      <c r="V34" s="22" t="s">
        <v>20</v>
      </c>
      <c r="W34" s="22" t="s">
        <v>20</v>
      </c>
      <c r="X34" s="16" t="s">
        <v>11</v>
      </c>
      <c r="Y34" s="16" t="s">
        <v>11</v>
      </c>
      <c r="Z34" s="16" t="s">
        <v>11</v>
      </c>
      <c r="AA34" s="16" t="s">
        <v>11</v>
      </c>
      <c r="AB34" s="16" t="s">
        <v>11</v>
      </c>
      <c r="AC34" s="16" t="s">
        <v>11</v>
      </c>
      <c r="AD34" s="16" t="s">
        <v>11</v>
      </c>
      <c r="AE34" s="13">
        <v>10</v>
      </c>
      <c r="AF34" s="14"/>
      <c r="AG34" s="14"/>
      <c r="AH34" s="4"/>
      <c r="AI34" s="11" t="s">
        <v>33</v>
      </c>
      <c r="AJ34" s="12" t="s">
        <v>27</v>
      </c>
      <c r="AK34" s="17"/>
      <c r="AL34" s="17"/>
      <c r="AM34" s="17"/>
      <c r="AN34" s="17"/>
      <c r="AO34" s="17"/>
      <c r="AP34" s="17"/>
      <c r="AQ34" s="17"/>
      <c r="AR34" s="17"/>
      <c r="AS34" s="17"/>
      <c r="AT34" s="13">
        <v>3</v>
      </c>
      <c r="AU34" s="13">
        <v>23</v>
      </c>
      <c r="AV34" s="13">
        <v>25</v>
      </c>
      <c r="AW34" s="13">
        <v>27</v>
      </c>
      <c r="AX34" s="13">
        <v>29</v>
      </c>
      <c r="AY34" s="13">
        <v>22</v>
      </c>
      <c r="AZ34" s="13"/>
      <c r="BA34" s="13"/>
      <c r="BB34" s="13"/>
      <c r="BC34" s="22" t="s">
        <v>20</v>
      </c>
      <c r="BD34" s="22" t="s">
        <v>20</v>
      </c>
      <c r="BE34" s="22" t="s">
        <v>20</v>
      </c>
      <c r="BF34" s="16" t="s">
        <v>11</v>
      </c>
      <c r="BG34" s="16" t="s">
        <v>11</v>
      </c>
      <c r="BH34" s="16" t="s">
        <v>11</v>
      </c>
      <c r="BI34" s="16" t="s">
        <v>11</v>
      </c>
      <c r="BJ34" s="16" t="s">
        <v>11</v>
      </c>
      <c r="BK34" s="16" t="s">
        <v>11</v>
      </c>
      <c r="BL34" s="16" t="s">
        <v>11</v>
      </c>
      <c r="BM34" s="15">
        <v>2.5316455696202533</v>
      </c>
    </row>
    <row r="35" spans="1:65" ht="15">
      <c r="A35" s="4"/>
      <c r="B35" s="1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9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4"/>
      <c r="AW35" s="20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21"/>
    </row>
    <row r="36" spans="1:65" ht="15">
      <c r="A36" s="10" t="s">
        <v>34</v>
      </c>
      <c r="B36" s="1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 t="s">
        <v>34</v>
      </c>
      <c r="AJ36" s="19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4"/>
      <c r="AW36" s="20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</row>
    <row r="37" spans="1:65" ht="15">
      <c r="A37" s="11" t="s">
        <v>35</v>
      </c>
      <c r="B37" s="12" t="s">
        <v>31</v>
      </c>
      <c r="C37" s="13">
        <v>16</v>
      </c>
      <c r="D37" s="13">
        <v>17</v>
      </c>
      <c r="E37" s="13">
        <v>22</v>
      </c>
      <c r="F37" s="13">
        <v>14</v>
      </c>
      <c r="G37" s="13">
        <v>11</v>
      </c>
      <c r="H37" s="13">
        <v>11</v>
      </c>
      <c r="I37" s="13">
        <v>8</v>
      </c>
      <c r="J37" s="13">
        <v>11</v>
      </c>
      <c r="K37" s="13">
        <v>10</v>
      </c>
      <c r="L37" s="13">
        <v>11</v>
      </c>
      <c r="M37" s="13">
        <v>7</v>
      </c>
      <c r="N37" s="13">
        <v>6</v>
      </c>
      <c r="O37" s="13">
        <v>12</v>
      </c>
      <c r="P37" s="13">
        <v>15</v>
      </c>
      <c r="Q37" s="13">
        <v>14</v>
      </c>
      <c r="R37" s="13">
        <v>19</v>
      </c>
      <c r="S37" s="13">
        <v>12</v>
      </c>
      <c r="T37" s="13"/>
      <c r="U37" s="13">
        <v>12</v>
      </c>
      <c r="V37" s="22" t="s">
        <v>20</v>
      </c>
      <c r="W37" s="22" t="s">
        <v>20</v>
      </c>
      <c r="X37" s="16" t="s">
        <v>11</v>
      </c>
      <c r="Y37" s="16" t="s">
        <v>11</v>
      </c>
      <c r="Z37" s="16" t="s">
        <v>11</v>
      </c>
      <c r="AA37" s="23">
        <v>1</v>
      </c>
      <c r="AB37" s="23">
        <v>3</v>
      </c>
      <c r="AC37" s="23">
        <v>2</v>
      </c>
      <c r="AD37" s="23">
        <v>1</v>
      </c>
      <c r="AE37" s="23">
        <v>1</v>
      </c>
      <c r="AF37" s="14"/>
      <c r="AG37" s="14"/>
      <c r="AH37" s="4"/>
      <c r="AI37" s="11" t="s">
        <v>35</v>
      </c>
      <c r="AJ37" s="12" t="s">
        <v>31</v>
      </c>
      <c r="AK37" s="15">
        <v>4.166666666666666</v>
      </c>
      <c r="AL37" s="15">
        <v>5.120481927710843</v>
      </c>
      <c r="AM37" s="15">
        <v>7.719298245614035</v>
      </c>
      <c r="AN37" s="15">
        <v>4.605263157894736</v>
      </c>
      <c r="AO37" s="15">
        <v>3.2640949554896146</v>
      </c>
      <c r="AP37" s="15">
        <v>3.021978021978022</v>
      </c>
      <c r="AQ37" s="15">
        <v>1.99501246882793</v>
      </c>
      <c r="AR37" s="15">
        <v>2.570093457943925</v>
      </c>
      <c r="AS37" s="15">
        <v>2.197802197802198</v>
      </c>
      <c r="AT37" s="15">
        <v>2.0036429872495445</v>
      </c>
      <c r="AU37" s="15">
        <v>1.040118870728083</v>
      </c>
      <c r="AV37" s="15">
        <v>0.9630818619582664</v>
      </c>
      <c r="AW37" s="15">
        <v>2.054794520547945</v>
      </c>
      <c r="AX37" s="15">
        <v>2.6455026455026456</v>
      </c>
      <c r="AY37" s="15" t="e">
        <v>#DIV/0!</v>
      </c>
      <c r="AZ37" s="15" t="e">
        <v>#DIV/0!</v>
      </c>
      <c r="BA37" s="15" t="e">
        <v>#DIV/0!</v>
      </c>
      <c r="BB37" s="15"/>
      <c r="BC37" s="15" t="e">
        <v>#DIV/0!</v>
      </c>
      <c r="BD37" s="22" t="s">
        <v>20</v>
      </c>
      <c r="BE37" s="22" t="s">
        <v>20</v>
      </c>
      <c r="BF37" s="16" t="s">
        <v>11</v>
      </c>
      <c r="BG37" s="16" t="s">
        <v>11</v>
      </c>
      <c r="BH37" s="16" t="s">
        <v>11</v>
      </c>
      <c r="BI37" s="15">
        <v>0.24691358024691357</v>
      </c>
      <c r="BJ37" s="15">
        <v>0.7712082262210797</v>
      </c>
      <c r="BK37" s="15">
        <v>0.5555555555555556</v>
      </c>
      <c r="BL37" s="15">
        <v>0.2949852507374631</v>
      </c>
      <c r="BM37" s="15">
        <v>0.25316455696202533</v>
      </c>
    </row>
    <row r="38" spans="1:65" ht="15">
      <c r="A38" s="11" t="s">
        <v>36</v>
      </c>
      <c r="B38" s="12" t="s">
        <v>31</v>
      </c>
      <c r="C38" s="13">
        <v>16</v>
      </c>
      <c r="D38" s="13">
        <v>17</v>
      </c>
      <c r="E38" s="13">
        <v>22</v>
      </c>
      <c r="F38" s="13">
        <v>14</v>
      </c>
      <c r="G38" s="13">
        <v>11</v>
      </c>
      <c r="H38" s="13">
        <v>11</v>
      </c>
      <c r="I38" s="13">
        <v>8</v>
      </c>
      <c r="J38" s="13">
        <v>11</v>
      </c>
      <c r="K38" s="13">
        <v>10</v>
      </c>
      <c r="L38" s="13">
        <v>11</v>
      </c>
      <c r="M38" s="13">
        <v>7</v>
      </c>
      <c r="N38" s="13">
        <v>6</v>
      </c>
      <c r="O38" s="13">
        <v>12</v>
      </c>
      <c r="P38" s="13">
        <v>15</v>
      </c>
      <c r="Q38" s="13">
        <v>14</v>
      </c>
      <c r="R38" s="13">
        <v>19</v>
      </c>
      <c r="S38" s="13">
        <v>12</v>
      </c>
      <c r="T38" s="13"/>
      <c r="U38" s="13">
        <v>12</v>
      </c>
      <c r="V38" s="13">
        <v>13</v>
      </c>
      <c r="W38" s="13">
        <v>10</v>
      </c>
      <c r="X38" s="13">
        <v>11</v>
      </c>
      <c r="Y38" s="13">
        <v>16</v>
      </c>
      <c r="Z38" s="13">
        <v>10</v>
      </c>
      <c r="AA38" s="13">
        <v>11</v>
      </c>
      <c r="AB38" s="13">
        <v>11</v>
      </c>
      <c r="AC38" s="13">
        <v>7</v>
      </c>
      <c r="AD38" s="13">
        <v>6</v>
      </c>
      <c r="AE38" s="13">
        <v>11</v>
      </c>
      <c r="AF38" s="14"/>
      <c r="AG38" s="14"/>
      <c r="AH38" s="4"/>
      <c r="AI38" s="11" t="s">
        <v>36</v>
      </c>
      <c r="AJ38" s="12" t="s">
        <v>31</v>
      </c>
      <c r="AK38" s="15">
        <v>4.166666666666666</v>
      </c>
      <c r="AL38" s="15">
        <v>5.120481927710843</v>
      </c>
      <c r="AM38" s="15">
        <v>7.719298245614035</v>
      </c>
      <c r="AN38" s="15">
        <v>4.605263157894736</v>
      </c>
      <c r="AO38" s="15">
        <v>3.2640949554896146</v>
      </c>
      <c r="AP38" s="15">
        <v>3.021978021978022</v>
      </c>
      <c r="AQ38" s="15">
        <v>1.99501246882793</v>
      </c>
      <c r="AR38" s="15">
        <v>2.570093457943925</v>
      </c>
      <c r="AS38" s="15">
        <v>2.197802197802198</v>
      </c>
      <c r="AT38" s="15">
        <v>2.0036429872495445</v>
      </c>
      <c r="AU38" s="15">
        <v>1.040118870728083</v>
      </c>
      <c r="AV38" s="15">
        <v>0.9630818619582664</v>
      </c>
      <c r="AW38" s="15">
        <v>2.054794520547945</v>
      </c>
      <c r="AX38" s="15">
        <v>2.6455026455026456</v>
      </c>
      <c r="AY38" s="15">
        <v>2.385008517887564</v>
      </c>
      <c r="AZ38" s="15">
        <v>6.597222222222222</v>
      </c>
      <c r="BA38" s="15">
        <v>4.562737642585551</v>
      </c>
      <c r="BB38" s="15"/>
      <c r="BC38" s="15">
        <v>6.779661016949152</v>
      </c>
      <c r="BD38" s="15">
        <v>5.726872246696035</v>
      </c>
      <c r="BE38" s="15">
        <v>3.7037037037037033</v>
      </c>
      <c r="BF38" s="15">
        <v>3.481012658227848</v>
      </c>
      <c r="BG38" s="15">
        <v>3.99002493765586</v>
      </c>
      <c r="BH38" s="15">
        <v>2.450980392156863</v>
      </c>
      <c r="BI38" s="15">
        <v>2.7160493827160495</v>
      </c>
      <c r="BJ38" s="15">
        <v>2.827763496143959</v>
      </c>
      <c r="BK38" s="15">
        <v>1.9444444444444444</v>
      </c>
      <c r="BL38" s="15">
        <v>1.7699115044247788</v>
      </c>
      <c r="BM38" s="15">
        <v>2.7848101265822782</v>
      </c>
    </row>
    <row r="39" spans="1:65" ht="15">
      <c r="A39" s="11" t="s">
        <v>36</v>
      </c>
      <c r="B39" s="12" t="s">
        <v>10</v>
      </c>
      <c r="C39" s="13">
        <v>2</v>
      </c>
      <c r="D39" s="13">
        <v>6</v>
      </c>
      <c r="E39" s="13">
        <v>5</v>
      </c>
      <c r="F39" s="13">
        <v>7</v>
      </c>
      <c r="G39" s="13">
        <v>4</v>
      </c>
      <c r="H39" s="13">
        <v>3</v>
      </c>
      <c r="I39" s="13">
        <v>4</v>
      </c>
      <c r="J39" s="13">
        <v>6</v>
      </c>
      <c r="K39" s="13">
        <v>3</v>
      </c>
      <c r="L39" s="13">
        <v>6</v>
      </c>
      <c r="M39" s="13">
        <v>4</v>
      </c>
      <c r="N39" s="13">
        <v>1</v>
      </c>
      <c r="O39" s="13">
        <v>0</v>
      </c>
      <c r="P39" s="13">
        <v>4</v>
      </c>
      <c r="Q39" s="13">
        <v>6</v>
      </c>
      <c r="R39" s="13">
        <v>3</v>
      </c>
      <c r="S39" s="13">
        <v>2</v>
      </c>
      <c r="T39" s="13"/>
      <c r="U39" s="13">
        <v>1</v>
      </c>
      <c r="V39" s="13">
        <v>0</v>
      </c>
      <c r="W39" s="13">
        <v>1</v>
      </c>
      <c r="X39" s="13">
        <v>3</v>
      </c>
      <c r="Y39" s="13">
        <v>3</v>
      </c>
      <c r="Z39" s="13">
        <v>3</v>
      </c>
      <c r="AA39" s="13">
        <v>2</v>
      </c>
      <c r="AB39" s="13">
        <v>0</v>
      </c>
      <c r="AC39" s="13">
        <v>1</v>
      </c>
      <c r="AD39" s="13">
        <v>1</v>
      </c>
      <c r="AE39" s="13">
        <v>2</v>
      </c>
      <c r="AF39" s="14"/>
      <c r="AG39" s="14"/>
      <c r="AH39" s="4"/>
      <c r="AI39" s="11" t="s">
        <v>36</v>
      </c>
      <c r="AJ39" s="12" t="s">
        <v>10</v>
      </c>
      <c r="AK39" s="15">
        <v>0.5208333333333333</v>
      </c>
      <c r="AL39" s="15">
        <v>1.8072289156626504</v>
      </c>
      <c r="AM39" s="15">
        <v>1.7543859649122806</v>
      </c>
      <c r="AN39" s="15">
        <v>2.302631578947368</v>
      </c>
      <c r="AO39" s="15">
        <v>1.1869436201780417</v>
      </c>
      <c r="AP39" s="15">
        <v>0.8241758241758242</v>
      </c>
      <c r="AQ39" s="15">
        <v>0.997506234413965</v>
      </c>
      <c r="AR39" s="15">
        <v>1.4018691588785046</v>
      </c>
      <c r="AS39" s="15">
        <v>0.6593406593406593</v>
      </c>
      <c r="AT39" s="15">
        <v>1.092896174863388</v>
      </c>
      <c r="AU39" s="15">
        <v>0.5943536404160475</v>
      </c>
      <c r="AV39" s="15">
        <v>0.16051364365971107</v>
      </c>
      <c r="AW39" s="15">
        <v>0</v>
      </c>
      <c r="AX39" s="15">
        <v>0.7054673721340388</v>
      </c>
      <c r="AY39" s="15">
        <v>1.0221465076660987</v>
      </c>
      <c r="AZ39" s="15">
        <v>1.0416666666666665</v>
      </c>
      <c r="BA39" s="15">
        <v>0.7604562737642585</v>
      </c>
      <c r="BB39" s="15"/>
      <c r="BC39" s="15">
        <v>0.5649717514124294</v>
      </c>
      <c r="BD39" s="15">
        <v>0</v>
      </c>
      <c r="BE39" s="15">
        <v>0.3703703703703704</v>
      </c>
      <c r="BF39" s="15">
        <v>0.949367088607595</v>
      </c>
      <c r="BG39" s="15">
        <v>0.7481296758104738</v>
      </c>
      <c r="BH39" s="15">
        <v>0.7352941176470588</v>
      </c>
      <c r="BI39" s="15">
        <v>0.49382716049382713</v>
      </c>
      <c r="BJ39" s="15">
        <v>0</v>
      </c>
      <c r="BK39" s="15">
        <v>0.2777777777777778</v>
      </c>
      <c r="BL39" s="15">
        <v>0.2949852507374631</v>
      </c>
      <c r="BM39" s="15">
        <v>0.5063291139240507</v>
      </c>
    </row>
    <row r="40" spans="1:65" ht="15">
      <c r="A40" s="11" t="s">
        <v>37</v>
      </c>
      <c r="B40" s="12" t="s">
        <v>31</v>
      </c>
      <c r="C40" s="13">
        <v>1</v>
      </c>
      <c r="D40" s="13">
        <v>0</v>
      </c>
      <c r="E40" s="13">
        <v>4</v>
      </c>
      <c r="F40" s="13">
        <v>5</v>
      </c>
      <c r="G40" s="13">
        <v>3</v>
      </c>
      <c r="H40" s="13">
        <v>2</v>
      </c>
      <c r="I40" s="13">
        <v>5</v>
      </c>
      <c r="J40" s="13">
        <v>4</v>
      </c>
      <c r="K40" s="13">
        <v>2</v>
      </c>
      <c r="L40" s="13">
        <v>2</v>
      </c>
      <c r="M40" s="13">
        <v>1</v>
      </c>
      <c r="N40" s="13">
        <v>2</v>
      </c>
      <c r="O40" s="13">
        <v>1</v>
      </c>
      <c r="P40" s="13">
        <v>2</v>
      </c>
      <c r="Q40" s="13">
        <v>5</v>
      </c>
      <c r="R40" s="13">
        <v>6</v>
      </c>
      <c r="S40" s="13">
        <v>4</v>
      </c>
      <c r="T40" s="13"/>
      <c r="U40" s="13">
        <v>2</v>
      </c>
      <c r="V40" s="13">
        <v>1</v>
      </c>
      <c r="W40" s="13">
        <v>2</v>
      </c>
      <c r="X40" s="13">
        <v>3</v>
      </c>
      <c r="Y40" s="13">
        <v>1</v>
      </c>
      <c r="Z40" s="13">
        <v>1</v>
      </c>
      <c r="AA40" s="13">
        <v>2</v>
      </c>
      <c r="AB40" s="13">
        <v>1</v>
      </c>
      <c r="AC40" s="13">
        <v>2</v>
      </c>
      <c r="AD40" s="13">
        <v>1</v>
      </c>
      <c r="AE40" s="13">
        <v>1</v>
      </c>
      <c r="AF40" s="14"/>
      <c r="AG40" s="14"/>
      <c r="AH40" s="4"/>
      <c r="AI40" s="11" t="s">
        <v>37</v>
      </c>
      <c r="AJ40" s="12" t="s">
        <v>31</v>
      </c>
      <c r="AK40" s="15">
        <v>0.26041666666666663</v>
      </c>
      <c r="AL40" s="15">
        <v>0</v>
      </c>
      <c r="AM40" s="15">
        <v>1.4035087719298245</v>
      </c>
      <c r="AN40" s="15">
        <v>1.644736842105263</v>
      </c>
      <c r="AO40" s="15">
        <v>0.8902077151335311</v>
      </c>
      <c r="AP40" s="15">
        <v>0.5494505494505495</v>
      </c>
      <c r="AQ40" s="15">
        <v>1.2468827930174564</v>
      </c>
      <c r="AR40" s="15">
        <v>0.9345794392523363</v>
      </c>
      <c r="AS40" s="15">
        <v>0.43956043956043955</v>
      </c>
      <c r="AT40" s="15">
        <v>0.36429872495446264</v>
      </c>
      <c r="AU40" s="15">
        <v>0.1485884101040119</v>
      </c>
      <c r="AV40" s="15">
        <v>0.32102728731942215</v>
      </c>
      <c r="AW40" s="15">
        <v>0.17123287671232876</v>
      </c>
      <c r="AX40" s="15">
        <v>0.3527336860670194</v>
      </c>
      <c r="AY40" s="15">
        <v>0.8517887563884157</v>
      </c>
      <c r="AZ40" s="15">
        <v>2.083333333333333</v>
      </c>
      <c r="BA40" s="15">
        <v>1.520912547528517</v>
      </c>
      <c r="BB40" s="15"/>
      <c r="BC40" s="15">
        <v>1.1299435028248588</v>
      </c>
      <c r="BD40" s="15">
        <v>0.4405286343612335</v>
      </c>
      <c r="BE40" s="15">
        <v>0.7407407407407408</v>
      </c>
      <c r="BF40" s="15">
        <v>0.949367088607595</v>
      </c>
      <c r="BG40" s="15">
        <v>0.24937655860349126</v>
      </c>
      <c r="BH40" s="15">
        <v>0.24509803921568626</v>
      </c>
      <c r="BI40" s="15">
        <v>0.49382716049382713</v>
      </c>
      <c r="BJ40" s="15">
        <v>0.2570694087403599</v>
      </c>
      <c r="BK40" s="15">
        <v>0.5555555555555556</v>
      </c>
      <c r="BL40" s="15">
        <v>0.2949852507374631</v>
      </c>
      <c r="BM40" s="15">
        <v>0.25316455696202533</v>
      </c>
    </row>
    <row r="41" spans="1:65" ht="15">
      <c r="A41" s="11" t="s">
        <v>37</v>
      </c>
      <c r="B41" s="12" t="s">
        <v>10</v>
      </c>
      <c r="C41" s="13">
        <v>0</v>
      </c>
      <c r="D41" s="13">
        <v>4</v>
      </c>
      <c r="E41" s="13">
        <v>0</v>
      </c>
      <c r="F41" s="13">
        <v>0</v>
      </c>
      <c r="G41" s="13">
        <v>0</v>
      </c>
      <c r="H41" s="13">
        <v>1</v>
      </c>
      <c r="I41" s="13">
        <v>1</v>
      </c>
      <c r="J41" s="13">
        <v>1</v>
      </c>
      <c r="K41" s="13">
        <v>0</v>
      </c>
      <c r="L41" s="13">
        <v>0</v>
      </c>
      <c r="M41" s="13">
        <v>1</v>
      </c>
      <c r="N41" s="13">
        <v>3</v>
      </c>
      <c r="O41" s="13">
        <v>2</v>
      </c>
      <c r="P41" s="13">
        <v>1</v>
      </c>
      <c r="Q41" s="13">
        <v>0</v>
      </c>
      <c r="R41" s="17"/>
      <c r="S41" s="17"/>
      <c r="T41" s="17"/>
      <c r="U41" s="17">
        <v>0</v>
      </c>
      <c r="V41" s="13">
        <v>0</v>
      </c>
      <c r="W41" s="13">
        <v>0</v>
      </c>
      <c r="X41" s="13">
        <v>0</v>
      </c>
      <c r="Y41" s="13">
        <v>1</v>
      </c>
      <c r="Z41" s="13">
        <v>2</v>
      </c>
      <c r="AA41" s="13">
        <v>1</v>
      </c>
      <c r="AB41" s="13">
        <v>0</v>
      </c>
      <c r="AC41" s="13">
        <v>0</v>
      </c>
      <c r="AD41" s="13">
        <v>0</v>
      </c>
      <c r="AE41" s="13">
        <v>0</v>
      </c>
      <c r="AF41" s="14"/>
      <c r="AG41" s="14"/>
      <c r="AH41" s="4"/>
      <c r="AI41" s="11" t="s">
        <v>37</v>
      </c>
      <c r="AJ41" s="12" t="s">
        <v>10</v>
      </c>
      <c r="AK41" s="15">
        <v>0</v>
      </c>
      <c r="AL41" s="15">
        <v>1.2048192771084338</v>
      </c>
      <c r="AM41" s="15">
        <v>0</v>
      </c>
      <c r="AN41" s="15">
        <v>0</v>
      </c>
      <c r="AO41" s="15">
        <v>0</v>
      </c>
      <c r="AP41" s="15">
        <v>0.27472527472527475</v>
      </c>
      <c r="AQ41" s="15">
        <v>0.24937655860349126</v>
      </c>
      <c r="AR41" s="15">
        <v>0.23364485981308408</v>
      </c>
      <c r="AS41" s="15">
        <v>0</v>
      </c>
      <c r="AT41" s="15">
        <v>0</v>
      </c>
      <c r="AU41" s="15">
        <v>0.1485884101040119</v>
      </c>
      <c r="AV41" s="15">
        <v>0.4815409309791332</v>
      </c>
      <c r="AW41" s="15">
        <v>0.3424657534246575</v>
      </c>
      <c r="AX41" s="15">
        <v>0.1763668430335097</v>
      </c>
      <c r="AY41" s="15">
        <v>0</v>
      </c>
      <c r="AZ41" s="15"/>
      <c r="BA41" s="15"/>
      <c r="BB41" s="15"/>
      <c r="BC41" s="15">
        <v>0</v>
      </c>
      <c r="BD41" s="15">
        <v>0</v>
      </c>
      <c r="BE41" s="15">
        <v>0</v>
      </c>
      <c r="BF41" s="15">
        <v>0</v>
      </c>
      <c r="BG41" s="15">
        <v>0.24937655860349126</v>
      </c>
      <c r="BH41" s="15">
        <v>0.49019607843137253</v>
      </c>
      <c r="BI41" s="15">
        <v>0.24691358024691357</v>
      </c>
      <c r="BJ41" s="15">
        <v>0</v>
      </c>
      <c r="BK41" s="15">
        <v>0</v>
      </c>
      <c r="BL41" s="15">
        <v>0</v>
      </c>
      <c r="BM41" s="15">
        <v>0</v>
      </c>
    </row>
    <row r="42" spans="1:65" ht="15">
      <c r="A42" s="11" t="s">
        <v>38</v>
      </c>
      <c r="B42" s="12" t="s">
        <v>10</v>
      </c>
      <c r="C42" s="13">
        <v>8</v>
      </c>
      <c r="D42" s="13">
        <v>2</v>
      </c>
      <c r="E42" s="13">
        <v>4</v>
      </c>
      <c r="F42" s="13">
        <v>3</v>
      </c>
      <c r="G42" s="13">
        <v>13</v>
      </c>
      <c r="H42" s="13">
        <v>11</v>
      </c>
      <c r="I42" s="13">
        <v>16</v>
      </c>
      <c r="J42" s="13">
        <v>18</v>
      </c>
      <c r="K42" s="13">
        <v>21</v>
      </c>
      <c r="L42" s="13">
        <v>15</v>
      </c>
      <c r="M42" s="13">
        <v>13</v>
      </c>
      <c r="N42" s="13">
        <v>15</v>
      </c>
      <c r="O42" s="13">
        <v>13</v>
      </c>
      <c r="P42" s="13">
        <v>6</v>
      </c>
      <c r="Q42" s="13">
        <v>14</v>
      </c>
      <c r="R42" s="13">
        <v>14</v>
      </c>
      <c r="S42" s="13">
        <v>18</v>
      </c>
      <c r="T42" s="13"/>
      <c r="U42" s="13">
        <v>13</v>
      </c>
      <c r="V42" s="13">
        <v>17</v>
      </c>
      <c r="W42" s="13">
        <v>10</v>
      </c>
      <c r="X42" s="13">
        <v>14</v>
      </c>
      <c r="Y42" s="13">
        <v>12</v>
      </c>
      <c r="Z42" s="13">
        <v>6</v>
      </c>
      <c r="AA42" s="13">
        <v>11</v>
      </c>
      <c r="AB42" s="13">
        <v>10</v>
      </c>
      <c r="AC42" s="13">
        <v>12</v>
      </c>
      <c r="AD42" s="13">
        <v>14</v>
      </c>
      <c r="AE42" s="13">
        <v>19</v>
      </c>
      <c r="AF42" s="14"/>
      <c r="AG42" s="14"/>
      <c r="AH42" s="4"/>
      <c r="AI42" s="11" t="s">
        <v>38</v>
      </c>
      <c r="AJ42" s="12" t="s">
        <v>10</v>
      </c>
      <c r="AK42" s="15">
        <v>2.083333333333333</v>
      </c>
      <c r="AL42" s="15">
        <v>0.6024096385542169</v>
      </c>
      <c r="AM42" s="15">
        <v>1.4035087719298245</v>
      </c>
      <c r="AN42" s="15">
        <v>0.9868421052631579</v>
      </c>
      <c r="AO42" s="15">
        <v>3.857566765578635</v>
      </c>
      <c r="AP42" s="15">
        <v>3.021978021978022</v>
      </c>
      <c r="AQ42" s="15">
        <v>3.99002493765586</v>
      </c>
      <c r="AR42" s="15">
        <v>4.205607476635514</v>
      </c>
      <c r="AS42" s="15">
        <v>4.615384615384616</v>
      </c>
      <c r="AT42" s="15">
        <v>2.73224043715847</v>
      </c>
      <c r="AU42" s="15">
        <v>1.9316493313521546</v>
      </c>
      <c r="AV42" s="15">
        <v>2.4077046548956664</v>
      </c>
      <c r="AW42" s="15">
        <v>2.2260273972602738</v>
      </c>
      <c r="AX42" s="15">
        <v>1.0582010582010581</v>
      </c>
      <c r="AY42" s="15">
        <v>2.385008517887564</v>
      </c>
      <c r="AZ42" s="15">
        <v>4.861111111111112</v>
      </c>
      <c r="BA42" s="15">
        <v>6.844106463878327</v>
      </c>
      <c r="BB42" s="15"/>
      <c r="BC42" s="15">
        <v>7.344632768361582</v>
      </c>
      <c r="BD42" s="15">
        <v>7.488986784140969</v>
      </c>
      <c r="BE42" s="15">
        <v>3.7037037037037033</v>
      </c>
      <c r="BF42" s="15">
        <v>4.430379746835443</v>
      </c>
      <c r="BG42" s="15">
        <v>2.9925187032418954</v>
      </c>
      <c r="BH42" s="15">
        <v>1.4705882352941175</v>
      </c>
      <c r="BI42" s="15">
        <v>2.7160493827160495</v>
      </c>
      <c r="BJ42" s="15">
        <v>2.570694087403599</v>
      </c>
      <c r="BK42" s="15">
        <v>3.3333333333333335</v>
      </c>
      <c r="BL42" s="15">
        <v>4.129793510324483</v>
      </c>
      <c r="BM42" s="15">
        <v>4.810126582278481</v>
      </c>
    </row>
    <row r="43" spans="1:65" ht="15">
      <c r="A43" s="24"/>
      <c r="B43" s="2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4"/>
      <c r="AI43" s="24"/>
      <c r="AJ43" s="25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</row>
    <row r="44" spans="1:65" ht="15">
      <c r="A44" s="10" t="s">
        <v>39</v>
      </c>
      <c r="B44" s="1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14"/>
      <c r="AG44" s="14"/>
      <c r="AH44" s="4"/>
      <c r="AI44" s="36" t="s">
        <v>39</v>
      </c>
      <c r="AJ44" s="37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</row>
    <row r="45" spans="1:65" ht="15">
      <c r="A45" s="11" t="s">
        <v>40</v>
      </c>
      <c r="B45" s="12" t="s">
        <v>31</v>
      </c>
      <c r="C45" s="13">
        <v>1</v>
      </c>
      <c r="D45" s="13">
        <v>1</v>
      </c>
      <c r="E45" s="13">
        <v>1</v>
      </c>
      <c r="F45" s="13">
        <v>2</v>
      </c>
      <c r="G45" s="13">
        <v>43</v>
      </c>
      <c r="H45" s="13">
        <v>64</v>
      </c>
      <c r="I45" s="13">
        <v>39</v>
      </c>
      <c r="J45" s="13">
        <v>20</v>
      </c>
      <c r="K45" s="13">
        <v>9</v>
      </c>
      <c r="L45" s="13">
        <v>8</v>
      </c>
      <c r="M45" s="13">
        <v>3</v>
      </c>
      <c r="N45" s="13">
        <v>2</v>
      </c>
      <c r="O45" s="13">
        <v>6</v>
      </c>
      <c r="P45" s="13">
        <v>10</v>
      </c>
      <c r="Q45" s="13">
        <v>10</v>
      </c>
      <c r="R45" s="13">
        <v>5</v>
      </c>
      <c r="S45" s="13">
        <v>8</v>
      </c>
      <c r="T45" s="13"/>
      <c r="U45" s="13">
        <v>3</v>
      </c>
      <c r="V45" s="13">
        <v>5</v>
      </c>
      <c r="W45" s="13">
        <v>24</v>
      </c>
      <c r="X45" s="13">
        <v>37</v>
      </c>
      <c r="Y45" s="13">
        <v>24</v>
      </c>
      <c r="Z45" s="13">
        <v>25</v>
      </c>
      <c r="AA45" s="13">
        <v>15</v>
      </c>
      <c r="AB45" s="13">
        <v>11</v>
      </c>
      <c r="AC45" s="13">
        <v>5</v>
      </c>
      <c r="AD45" s="13">
        <v>7</v>
      </c>
      <c r="AE45" s="13">
        <v>8</v>
      </c>
      <c r="AF45" s="14"/>
      <c r="AG45" s="14"/>
      <c r="AH45" s="4"/>
      <c r="AI45" s="39" t="s">
        <v>40</v>
      </c>
      <c r="AJ45" s="40" t="s">
        <v>31</v>
      </c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41">
        <f>Y45/Y49*100</f>
        <v>5.985037406483791</v>
      </c>
      <c r="BH45" s="41">
        <f aca="true" t="shared" si="0" ref="BH45:BM45">Z45/Z49*100</f>
        <v>6.127450980392156</v>
      </c>
      <c r="BI45" s="41">
        <f t="shared" si="0"/>
        <v>3.7037037037037033</v>
      </c>
      <c r="BJ45" s="41">
        <f t="shared" si="0"/>
        <v>2.827763496143959</v>
      </c>
      <c r="BK45" s="41">
        <f t="shared" si="0"/>
        <v>1.3888888888888888</v>
      </c>
      <c r="BL45" s="41">
        <f t="shared" si="0"/>
        <v>2.0648967551622417</v>
      </c>
      <c r="BM45" s="41">
        <f t="shared" si="0"/>
        <v>2.0253164556962027</v>
      </c>
    </row>
    <row r="46" spans="1:65" ht="15">
      <c r="A46" s="11" t="s">
        <v>40</v>
      </c>
      <c r="B46" s="12" t="s">
        <v>8</v>
      </c>
      <c r="C46" s="13">
        <v>6</v>
      </c>
      <c r="D46" s="13">
        <v>7</v>
      </c>
      <c r="E46" s="13">
        <v>8</v>
      </c>
      <c r="F46" s="13">
        <v>7</v>
      </c>
      <c r="G46" s="13">
        <v>3</v>
      </c>
      <c r="H46" s="13">
        <v>1</v>
      </c>
      <c r="I46" s="13">
        <v>1</v>
      </c>
      <c r="J46" s="13">
        <v>3</v>
      </c>
      <c r="K46" s="13">
        <v>7</v>
      </c>
      <c r="L46" s="13">
        <v>7</v>
      </c>
      <c r="M46" s="13">
        <v>4</v>
      </c>
      <c r="N46" s="13">
        <v>4</v>
      </c>
      <c r="O46" s="13">
        <v>4</v>
      </c>
      <c r="P46" s="13">
        <v>4</v>
      </c>
      <c r="Q46" s="13">
        <v>3</v>
      </c>
      <c r="R46" s="13">
        <v>0</v>
      </c>
      <c r="S46" s="13">
        <v>2</v>
      </c>
      <c r="T46" s="13"/>
      <c r="U46" s="13">
        <v>4</v>
      </c>
      <c r="V46" s="13">
        <v>7</v>
      </c>
      <c r="W46" s="13">
        <v>9</v>
      </c>
      <c r="X46" s="13">
        <v>12</v>
      </c>
      <c r="Y46" s="13">
        <v>6</v>
      </c>
      <c r="Z46" s="13">
        <v>7</v>
      </c>
      <c r="AA46" s="13">
        <v>8</v>
      </c>
      <c r="AB46" s="13">
        <v>7</v>
      </c>
      <c r="AC46" s="13">
        <v>6</v>
      </c>
      <c r="AD46" s="13">
        <v>2</v>
      </c>
      <c r="AE46" s="13">
        <v>3</v>
      </c>
      <c r="AF46" s="14"/>
      <c r="AG46" s="14"/>
      <c r="AH46" s="4"/>
      <c r="AI46" s="39" t="s">
        <v>40</v>
      </c>
      <c r="AJ46" s="40" t="s">
        <v>8</v>
      </c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42"/>
      <c r="BC46" s="38"/>
      <c r="BD46" s="38"/>
      <c r="BE46" s="38"/>
      <c r="BF46" s="38"/>
      <c r="BG46" s="41">
        <f>Y46/Y49*100</f>
        <v>1.4962593516209477</v>
      </c>
      <c r="BH46" s="41">
        <f aca="true" t="shared" si="1" ref="BH46:BM46">Z46/Z49*100</f>
        <v>1.715686274509804</v>
      </c>
      <c r="BI46" s="41">
        <f t="shared" si="1"/>
        <v>1.9753086419753085</v>
      </c>
      <c r="BJ46" s="41">
        <f t="shared" si="1"/>
        <v>1.7994858611825193</v>
      </c>
      <c r="BK46" s="41">
        <f t="shared" si="1"/>
        <v>1.6666666666666667</v>
      </c>
      <c r="BL46" s="41">
        <f t="shared" si="1"/>
        <v>0.5899705014749262</v>
      </c>
      <c r="BM46" s="41">
        <f t="shared" si="1"/>
        <v>0.7594936708860759</v>
      </c>
    </row>
    <row r="47" spans="1:65" ht="15">
      <c r="A47" s="11" t="s">
        <v>41</v>
      </c>
      <c r="B47" s="12"/>
      <c r="C47" s="13">
        <v>1</v>
      </c>
      <c r="D47" s="13">
        <v>1</v>
      </c>
      <c r="E47" s="13">
        <v>1</v>
      </c>
      <c r="F47" s="13">
        <v>2</v>
      </c>
      <c r="G47" s="13">
        <v>43</v>
      </c>
      <c r="H47" s="13">
        <v>64</v>
      </c>
      <c r="I47" s="13">
        <v>39</v>
      </c>
      <c r="J47" s="13">
        <v>20</v>
      </c>
      <c r="K47" s="13">
        <v>9</v>
      </c>
      <c r="L47" s="13">
        <v>8</v>
      </c>
      <c r="M47" s="13">
        <v>3</v>
      </c>
      <c r="N47" s="13">
        <v>2</v>
      </c>
      <c r="O47" s="13">
        <v>6</v>
      </c>
      <c r="P47" s="13">
        <v>10</v>
      </c>
      <c r="Q47" s="13">
        <v>10</v>
      </c>
      <c r="R47" s="13">
        <v>5</v>
      </c>
      <c r="S47" s="13">
        <v>8</v>
      </c>
      <c r="T47" s="13"/>
      <c r="U47" s="13">
        <v>3</v>
      </c>
      <c r="V47" s="13">
        <v>5</v>
      </c>
      <c r="W47" s="13">
        <v>24</v>
      </c>
      <c r="X47" s="13">
        <v>37</v>
      </c>
      <c r="Y47" s="13">
        <v>15</v>
      </c>
      <c r="Z47" s="13">
        <v>10</v>
      </c>
      <c r="AA47" s="13">
        <v>18</v>
      </c>
      <c r="AB47" s="13">
        <v>12</v>
      </c>
      <c r="AC47" s="13">
        <v>17</v>
      </c>
      <c r="AD47" s="13">
        <v>22</v>
      </c>
      <c r="AE47" s="13">
        <v>23</v>
      </c>
      <c r="AF47" s="4"/>
      <c r="AG47" s="4"/>
      <c r="AH47" s="4"/>
      <c r="AI47" s="39" t="s">
        <v>41</v>
      </c>
      <c r="AJ47" s="40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4"/>
      <c r="AW47" s="43"/>
      <c r="AX47" s="44"/>
      <c r="AY47" s="44"/>
      <c r="AZ47" s="44"/>
      <c r="BA47" s="44"/>
      <c r="BB47" s="45"/>
      <c r="BC47" s="44"/>
      <c r="BD47" s="44"/>
      <c r="BE47" s="44"/>
      <c r="BF47" s="44"/>
      <c r="BG47" s="41">
        <f>Y47/Y49*100</f>
        <v>3.7406483790523692</v>
      </c>
      <c r="BH47" s="41">
        <f aca="true" t="shared" si="2" ref="BH47:BM47">Z47/Z49*100</f>
        <v>2.450980392156863</v>
      </c>
      <c r="BI47" s="41">
        <f t="shared" si="2"/>
        <v>4.444444444444445</v>
      </c>
      <c r="BJ47" s="41">
        <f t="shared" si="2"/>
        <v>3.0848329048843186</v>
      </c>
      <c r="BK47" s="41">
        <f t="shared" si="2"/>
        <v>4.722222222222222</v>
      </c>
      <c r="BL47" s="41">
        <f t="shared" si="2"/>
        <v>6.489675516224189</v>
      </c>
      <c r="BM47" s="41">
        <f t="shared" si="2"/>
        <v>5.822784810126582</v>
      </c>
    </row>
    <row r="48" spans="1:65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4"/>
      <c r="AW48" s="20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</row>
    <row r="49" spans="1:65" ht="15">
      <c r="A49" s="27" t="s">
        <v>42</v>
      </c>
      <c r="B49" s="28"/>
      <c r="C49" s="29">
        <f aca="true" t="shared" si="3" ref="C49:K49">SUM(C13:C42)</f>
        <v>384</v>
      </c>
      <c r="D49" s="29">
        <f t="shared" si="3"/>
        <v>332</v>
      </c>
      <c r="E49" s="29">
        <f t="shared" si="3"/>
        <v>285</v>
      </c>
      <c r="F49" s="29">
        <f t="shared" si="3"/>
        <v>304</v>
      </c>
      <c r="G49" s="29">
        <f t="shared" si="3"/>
        <v>337</v>
      </c>
      <c r="H49" s="29">
        <f t="shared" si="3"/>
        <v>364</v>
      </c>
      <c r="I49" s="29">
        <f t="shared" si="3"/>
        <v>401</v>
      </c>
      <c r="J49" s="29">
        <f t="shared" si="3"/>
        <v>428</v>
      </c>
      <c r="K49" s="29">
        <f t="shared" si="3"/>
        <v>455</v>
      </c>
      <c r="L49" s="29">
        <f aca="true" t="shared" si="4" ref="L49:S49">SUM(L14:L42)</f>
        <v>549</v>
      </c>
      <c r="M49" s="29">
        <f t="shared" si="4"/>
        <v>673</v>
      </c>
      <c r="N49" s="29">
        <f t="shared" si="4"/>
        <v>623</v>
      </c>
      <c r="O49" s="29">
        <f t="shared" si="4"/>
        <v>584</v>
      </c>
      <c r="P49" s="29">
        <f t="shared" si="4"/>
        <v>567</v>
      </c>
      <c r="Q49" s="29">
        <f t="shared" si="4"/>
        <v>587</v>
      </c>
      <c r="R49" s="29">
        <f t="shared" si="4"/>
        <v>288</v>
      </c>
      <c r="S49" s="29">
        <f t="shared" si="4"/>
        <v>263</v>
      </c>
      <c r="T49" s="29"/>
      <c r="U49" s="29">
        <f>SUM(U14:U42)</f>
        <v>177</v>
      </c>
      <c r="V49" s="29">
        <f>SUM(V14:V42)</f>
        <v>227</v>
      </c>
      <c r="W49" s="29">
        <f>SUM(W14:W42)</f>
        <v>270</v>
      </c>
      <c r="X49" s="29">
        <f>SUM(X14:X42)</f>
        <v>316</v>
      </c>
      <c r="Y49" s="30">
        <f aca="true" t="shared" si="5" ref="Y49:AD49">SUM(Y14:Y47)</f>
        <v>401</v>
      </c>
      <c r="Z49" s="30">
        <f t="shared" si="5"/>
        <v>408</v>
      </c>
      <c r="AA49" s="30">
        <f t="shared" si="5"/>
        <v>405</v>
      </c>
      <c r="AB49" s="30">
        <f t="shared" si="5"/>
        <v>389</v>
      </c>
      <c r="AC49" s="30">
        <f t="shared" si="5"/>
        <v>360</v>
      </c>
      <c r="AD49" s="30">
        <f t="shared" si="5"/>
        <v>339</v>
      </c>
      <c r="AE49" s="31">
        <f>SUM(AE14:AE47)</f>
        <v>395</v>
      </c>
      <c r="AF49" s="35"/>
      <c r="AG49" s="35"/>
      <c r="AH49" s="4"/>
      <c r="AI49" s="27" t="s">
        <v>42</v>
      </c>
      <c r="AJ49" s="28"/>
      <c r="AK49" s="32">
        <v>157.6875</v>
      </c>
      <c r="AL49" s="32">
        <v>146.12048192771084</v>
      </c>
      <c r="AM49" s="32">
        <v>131.15789473684214</v>
      </c>
      <c r="AN49" s="32">
        <v>136.23684210526315</v>
      </c>
      <c r="AO49" s="32">
        <v>142.19584569732933</v>
      </c>
      <c r="AP49" s="32">
        <v>152.21978021978023</v>
      </c>
      <c r="AQ49" s="32">
        <v>158.54862842892769</v>
      </c>
      <c r="AR49" s="32">
        <v>164.37383177570095</v>
      </c>
      <c r="AS49" s="32">
        <v>168.65934065934064</v>
      </c>
      <c r="AT49" s="32">
        <v>100</v>
      </c>
      <c r="AU49" s="32">
        <v>100</v>
      </c>
      <c r="AV49" s="32">
        <v>100</v>
      </c>
      <c r="AW49" s="32">
        <v>100</v>
      </c>
      <c r="AX49" s="32">
        <v>100</v>
      </c>
      <c r="AY49" s="32">
        <v>100</v>
      </c>
      <c r="AZ49" s="32">
        <v>100</v>
      </c>
      <c r="BA49" s="32">
        <v>100</v>
      </c>
      <c r="BB49" s="32"/>
      <c r="BC49" s="32">
        <v>100</v>
      </c>
      <c r="BD49" s="32">
        <v>100</v>
      </c>
      <c r="BE49" s="32">
        <v>100</v>
      </c>
      <c r="BF49" s="32">
        <v>100</v>
      </c>
      <c r="BG49" s="32">
        <v>100</v>
      </c>
      <c r="BH49" s="32">
        <v>100</v>
      </c>
      <c r="BI49" s="32">
        <v>100</v>
      </c>
      <c r="BJ49" s="32">
        <v>100</v>
      </c>
      <c r="BK49" s="33">
        <v>100</v>
      </c>
      <c r="BL49" s="32">
        <v>100</v>
      </c>
      <c r="BM49" s="34">
        <v>100</v>
      </c>
    </row>
  </sheetData>
  <sheetProtection/>
  <mergeCells count="7">
    <mergeCell ref="Y11:AE11"/>
    <mergeCell ref="BF11:BM11"/>
    <mergeCell ref="A8:AD8"/>
    <mergeCell ref="AI8:BL8"/>
    <mergeCell ref="A9:AD9"/>
    <mergeCell ref="AI9:BL9"/>
    <mergeCell ref="AI10:BL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zhang</cp:lastModifiedBy>
  <dcterms:created xsi:type="dcterms:W3CDTF">2009-05-14T15:26:11Z</dcterms:created>
  <dcterms:modified xsi:type="dcterms:W3CDTF">2009-05-27T18:17:35Z</dcterms:modified>
  <cp:category/>
  <cp:version/>
  <cp:contentType/>
  <cp:contentStatus/>
</cp:coreProperties>
</file>